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ueva SOYP\00. DEPARTAMENTO DE PROYECTOS\01.PROYECTOS\AB-anexo B\AB-OV_ acceso\"/>
    </mc:Choice>
  </mc:AlternateContent>
  <bookViews>
    <workbookView xWindow="0" yWindow="0" windowWidth="19335" windowHeight="11985"/>
  </bookViews>
  <sheets>
    <sheet name="CÓMPUTO" sheetId="5" r:id="rId1"/>
    <sheet name="PROYECTO DE TAREA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H145" i="5" l="1"/>
  <c r="I145" i="5" l="1"/>
</calcChain>
</file>

<file path=xl/sharedStrings.xml><?xml version="1.0" encoding="utf-8"?>
<sst xmlns="http://schemas.openxmlformats.org/spreadsheetml/2006/main" count="605" uniqueCount="274">
  <si>
    <t>COEFICIENTE DE RESUMEN</t>
  </si>
  <si>
    <t>GASTOS INDIRECTOS (%)</t>
  </si>
  <si>
    <t>SUBTOTAL</t>
  </si>
  <si>
    <t>GASTOS FINANCIEROS (%)</t>
  </si>
  <si>
    <t>BENEFICIO EMPRESARIO (%)</t>
  </si>
  <si>
    <t>IVA E INGRESOS BRUTOS (%)</t>
  </si>
  <si>
    <t>COEFICIENTE DE RESUMEN TOTAL (CR)</t>
  </si>
  <si>
    <t>CÓMPUTO  MANO DE OBRA Y MATERIALES</t>
  </si>
  <si>
    <t>A</t>
  </si>
  <si>
    <t>B</t>
  </si>
  <si>
    <t xml:space="preserve">C </t>
  </si>
  <si>
    <t>D</t>
  </si>
  <si>
    <t>E</t>
  </si>
  <si>
    <t>F</t>
  </si>
  <si>
    <t>RENGLÓN</t>
  </si>
  <si>
    <t>ÍTEM</t>
  </si>
  <si>
    <t>DESCRIPCIÓN </t>
  </si>
  <si>
    <t>UNIDAD DE MEDIDA</t>
  </si>
  <si>
    <t>CANTIDAD</t>
  </si>
  <si>
    <t>COSTO DIRECTO UNITARIO</t>
  </si>
  <si>
    <t>PRECIO UNITARIO
(CxCR)</t>
  </si>
  <si>
    <t>TOTAL ÍTEM
(BxD)</t>
  </si>
  <si>
    <t>PORCENTAJE DE INCIDENCIA</t>
  </si>
  <si>
    <t>ÚNICO</t>
  </si>
  <si>
    <t>TRABAJOS PRELIMINARES</t>
  </si>
  <si>
    <t>1.1</t>
  </si>
  <si>
    <t>Documentación de obra</t>
  </si>
  <si>
    <t>gl</t>
  </si>
  <si>
    <t>1.2</t>
  </si>
  <si>
    <t>Obrador, andamios y protecciones</t>
  </si>
  <si>
    <t>m2</t>
  </si>
  <si>
    <t>1.3</t>
  </si>
  <si>
    <t>Representante técnico y asesores</t>
  </si>
  <si>
    <t>Mes</t>
  </si>
  <si>
    <t>1.4</t>
  </si>
  <si>
    <t>Cálculo y proyecto de ingeniería</t>
  </si>
  <si>
    <t>1.5</t>
  </si>
  <si>
    <t xml:space="preserve">Replanteo </t>
  </si>
  <si>
    <t>1.6</t>
  </si>
  <si>
    <t>Traslado de bienes y mobiliario</t>
  </si>
  <si>
    <t>DEMOLICIONES Y DESMONTES</t>
  </si>
  <si>
    <t>2.1</t>
  </si>
  <si>
    <t>m3</t>
  </si>
  <si>
    <t>2.2</t>
  </si>
  <si>
    <t>Tabiquería de yeso</t>
  </si>
  <si>
    <t>2.3</t>
  </si>
  <si>
    <t>Losa</t>
  </si>
  <si>
    <t>2.4</t>
  </si>
  <si>
    <t>Cielorraso</t>
  </si>
  <si>
    <t>2.5</t>
  </si>
  <si>
    <t>2.6</t>
  </si>
  <si>
    <t xml:space="preserve">Canaleteo para instalaciones </t>
  </si>
  <si>
    <t>2.7</t>
  </si>
  <si>
    <t>un</t>
  </si>
  <si>
    <t>2.8</t>
  </si>
  <si>
    <t xml:space="preserve">Solados y revestimientos </t>
  </si>
  <si>
    <t>2.9</t>
  </si>
  <si>
    <t>2.10</t>
  </si>
  <si>
    <t>2.11</t>
  </si>
  <si>
    <t>2.12</t>
  </si>
  <si>
    <t>2.13</t>
  </si>
  <si>
    <t>3.1</t>
  </si>
  <si>
    <t>CONTRAPISOS Y CARPETAS</t>
  </si>
  <si>
    <t>4.1</t>
  </si>
  <si>
    <t>4.2</t>
  </si>
  <si>
    <t>REVOQUES</t>
  </si>
  <si>
    <t>5.1</t>
  </si>
  <si>
    <t>ALBAÑILERÍA</t>
  </si>
  <si>
    <t>6.1</t>
  </si>
  <si>
    <t>HORMIGON ARMADO</t>
  </si>
  <si>
    <t>7.1</t>
  </si>
  <si>
    <t>ml</t>
  </si>
  <si>
    <t>TABIQUERÍA EN SECO</t>
  </si>
  <si>
    <t>8.1</t>
  </si>
  <si>
    <t>CIELORRASOS</t>
  </si>
  <si>
    <t>9.1</t>
  </si>
  <si>
    <t>9.2</t>
  </si>
  <si>
    <t>SOLADOS Y REVESTIMIENTOS</t>
  </si>
  <si>
    <t>10.1</t>
  </si>
  <si>
    <t>10.2</t>
  </si>
  <si>
    <t>10.3</t>
  </si>
  <si>
    <t>Revestimiento de granito en escalera</t>
  </si>
  <si>
    <t>10.4</t>
  </si>
  <si>
    <t>Revestimiento de granito en escalón de fachada</t>
  </si>
  <si>
    <t>Revestimiento de granito en muros de fachada</t>
  </si>
  <si>
    <t>Solias metálicas de unión</t>
  </si>
  <si>
    <t>ZÓCALOS</t>
  </si>
  <si>
    <t>11.1</t>
  </si>
  <si>
    <t>11.2</t>
  </si>
  <si>
    <t>11.3</t>
  </si>
  <si>
    <t>11.4</t>
  </si>
  <si>
    <t>PINTURA</t>
  </si>
  <si>
    <t>12.1</t>
  </si>
  <si>
    <t xml:space="preserve">Enduído interior </t>
  </si>
  <si>
    <t>12.2</t>
  </si>
  <si>
    <t>12.3</t>
  </si>
  <si>
    <t>12.4</t>
  </si>
  <si>
    <t>CARPINTERÍAS</t>
  </si>
  <si>
    <t>13.1</t>
  </si>
  <si>
    <t>P01. Puerta apertura automática</t>
  </si>
  <si>
    <t>13.2</t>
  </si>
  <si>
    <t>P02. Puerta placa de abrir</t>
  </si>
  <si>
    <t>13.3</t>
  </si>
  <si>
    <t>13.4</t>
  </si>
  <si>
    <t>HERRERÍA</t>
  </si>
  <si>
    <t>14.1</t>
  </si>
  <si>
    <t>INSTALACIÓN ELÉCTRICA</t>
  </si>
  <si>
    <t>15.1</t>
  </si>
  <si>
    <t>15.2</t>
  </si>
  <si>
    <t>Tablero seccional bombas</t>
  </si>
  <si>
    <t>Tomas uso especial</t>
  </si>
  <si>
    <t>Llaves de efecto</t>
  </si>
  <si>
    <t>Artefactos de iluminación</t>
  </si>
  <si>
    <t>15.7</t>
  </si>
  <si>
    <t xml:space="preserve">Spot led de embutir </t>
  </si>
  <si>
    <t>DATOS</t>
  </si>
  <si>
    <t>16.1</t>
  </si>
  <si>
    <t>16.2</t>
  </si>
  <si>
    <t>INSTALACION SANITARIA</t>
  </si>
  <si>
    <t>17.1</t>
  </si>
  <si>
    <t>17.2</t>
  </si>
  <si>
    <t>INSTALACION PROVISIÓN DE A/F A/C</t>
  </si>
  <si>
    <t>18.1</t>
  </si>
  <si>
    <t>Provisión de agua fría/ agua caliente</t>
  </si>
  <si>
    <t>18.2</t>
  </si>
  <si>
    <t>INSTALACION CONTRAINCENDIO</t>
  </si>
  <si>
    <t>19.1</t>
  </si>
  <si>
    <t>Tendido instalación de detección de incendio</t>
  </si>
  <si>
    <t>EQUIPAMIENTO</t>
  </si>
  <si>
    <t>20.1</t>
  </si>
  <si>
    <t>Inodoro con mochila</t>
  </si>
  <si>
    <t>Espejo a medida</t>
  </si>
  <si>
    <t>Dosificador de jabón líquido</t>
  </si>
  <si>
    <t>Portarrollos de papel</t>
  </si>
  <si>
    <t>Dispenser de toallas de papel</t>
  </si>
  <si>
    <t>Accesorio para colgar</t>
  </si>
  <si>
    <t>Mostrador de recepción</t>
  </si>
  <si>
    <t xml:space="preserve">INSTALACIÓN TERMOMECANICA </t>
  </si>
  <si>
    <t>21.1</t>
  </si>
  <si>
    <t>Provisión e instalación</t>
  </si>
  <si>
    <t>22.1</t>
  </si>
  <si>
    <t>22.2</t>
  </si>
  <si>
    <t>LIMPIEZA Y AYUDA AL GREMIO</t>
  </si>
  <si>
    <t>Ayuda de gremios</t>
  </si>
  <si>
    <t>Limpieza periódica</t>
  </si>
  <si>
    <t>Limpieza final</t>
  </si>
  <si>
    <t xml:space="preserve">PRECIO TOTAL 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</si>
  <si>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</si>
  <si>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</si>
  <si>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</si>
  <si>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</si>
  <si>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</si>
  <si>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</si>
  <si>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</si>
  <si>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</si>
  <si>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-</t>
  </si>
  <si>
    <t>SEM 25</t>
  </si>
  <si>
    <t xml:space="preserve">Tablero seccional </t>
  </si>
  <si>
    <t>Tedido de instalación de datos</t>
  </si>
  <si>
    <t>Provisión de materiales</t>
  </si>
  <si>
    <t>19.2</t>
  </si>
  <si>
    <t xml:space="preserve">Carpetas de nivelación </t>
  </si>
  <si>
    <t>Mosaico granítico en pasillo de anexo C</t>
  </si>
  <si>
    <t>2.14</t>
  </si>
  <si>
    <t>Vano en medianera</t>
  </si>
  <si>
    <t xml:space="preserve">Escalera metálica </t>
  </si>
  <si>
    <t xml:space="preserve">Cielorraso placas de yeso </t>
  </si>
  <si>
    <t xml:space="preserve">Caja de Cable UTP CAT6 </t>
  </si>
  <si>
    <t xml:space="preserve">Zócalo de aluminio </t>
  </si>
  <si>
    <t xml:space="preserve">Mampostería </t>
  </si>
  <si>
    <t>Carpetas</t>
  </si>
  <si>
    <t>Contrapisos</t>
  </si>
  <si>
    <t>2.15</t>
  </si>
  <si>
    <t>Carpinterías</t>
  </si>
  <si>
    <t>Instalación eléctrica</t>
  </si>
  <si>
    <t>Instalación de sanitaria</t>
  </si>
  <si>
    <t>Instalación de gas</t>
  </si>
  <si>
    <t>Cortinas de enrollar</t>
  </si>
  <si>
    <t xml:space="preserve">Escalera  anexo C </t>
  </si>
  <si>
    <t xml:space="preserve">Contrapisos </t>
  </si>
  <si>
    <t xml:space="preserve">Grueso y fino interior </t>
  </si>
  <si>
    <t>Mortero hidrófugo</t>
  </si>
  <si>
    <t>Mampostería de ladrillo hueco 12 cm</t>
  </si>
  <si>
    <t>3.2</t>
  </si>
  <si>
    <t>6.2</t>
  </si>
  <si>
    <t>Banquina para bombas</t>
  </si>
  <si>
    <t>Platea de fundación de escalera</t>
  </si>
  <si>
    <t>8.2</t>
  </si>
  <si>
    <t>Cielorraso  de placas de aluminio compuesto</t>
  </si>
  <si>
    <t>9.3</t>
  </si>
  <si>
    <t>9.4</t>
  </si>
  <si>
    <t>9.5</t>
  </si>
  <si>
    <t>9.6</t>
  </si>
  <si>
    <t>9.7</t>
  </si>
  <si>
    <t>9.8</t>
  </si>
  <si>
    <t>9.9</t>
  </si>
  <si>
    <t xml:space="preserve">Porcelanato </t>
  </si>
  <si>
    <t xml:space="preserve">Reposición - Porcelanato </t>
  </si>
  <si>
    <t xml:space="preserve">Reposición - mosaico granítico </t>
  </si>
  <si>
    <t>Revestimiento de melamina</t>
  </si>
  <si>
    <t xml:space="preserve">Reposición - zócalo de aluminio </t>
  </si>
  <si>
    <t>11.5</t>
  </si>
  <si>
    <t>Zócalo de aluminio compuesto</t>
  </si>
  <si>
    <t>Zócalo de granito en escalera</t>
  </si>
  <si>
    <t>11.6</t>
  </si>
  <si>
    <t>Latex interior satinado lavable</t>
  </si>
  <si>
    <t>Latex para cielorraso mate</t>
  </si>
  <si>
    <t>Esmalte sintético interior satinado</t>
  </si>
  <si>
    <t xml:space="preserve">Epoxi </t>
  </si>
  <si>
    <t>Revestimiento plástico</t>
  </si>
  <si>
    <t>P03. Puerta cortafuego</t>
  </si>
  <si>
    <t>P04. Puerta depósito de limpieza</t>
  </si>
  <si>
    <t>Pasamanos</t>
  </si>
  <si>
    <t>Dinteles en acceso</t>
  </si>
  <si>
    <t>13.5</t>
  </si>
  <si>
    <t>Dintel en vano de escalera</t>
  </si>
  <si>
    <t>Rejilla de ventilación</t>
  </si>
  <si>
    <t>14.2</t>
  </si>
  <si>
    <t>14.3</t>
  </si>
  <si>
    <t>14.4</t>
  </si>
  <si>
    <t>14.5</t>
  </si>
  <si>
    <t>14.6</t>
  </si>
  <si>
    <t>Bocas Iluminación</t>
  </si>
  <si>
    <t>14.7</t>
  </si>
  <si>
    <t>14.8</t>
  </si>
  <si>
    <t>14.9</t>
  </si>
  <si>
    <t>14.10</t>
  </si>
  <si>
    <t>Conexión de molinetes</t>
  </si>
  <si>
    <t>Conexión de cortinas de enrollar</t>
  </si>
  <si>
    <t>Conexión de puertas automáticas</t>
  </si>
  <si>
    <t>Conexión de escáneres</t>
  </si>
  <si>
    <t>14.11</t>
  </si>
  <si>
    <t>14.12</t>
  </si>
  <si>
    <t>14.13</t>
  </si>
  <si>
    <t>14.14</t>
  </si>
  <si>
    <t>Plafón colgante de doble tubo led</t>
  </si>
  <si>
    <t xml:space="preserve">Artefacto aplique de muro </t>
  </si>
  <si>
    <t>Extractor de baño</t>
  </si>
  <si>
    <t>Bolsa de fichas de red</t>
  </si>
  <si>
    <t>Cañeria de desagüe</t>
  </si>
  <si>
    <t>Pileta de patio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</si>
  <si>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</si>
  <si>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</si>
  <si>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</si>
  <si>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</si>
  <si>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</si>
  <si>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</si>
  <si>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</si>
  <si>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</si>
  <si>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</si>
  <si>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</si>
  <si>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Mobiliario office</t>
  </si>
  <si>
    <t>Masadas de granito</t>
  </si>
  <si>
    <t>Bacha acero inoxidable</t>
  </si>
  <si>
    <t xml:space="preserve">Grifería monocomando </t>
  </si>
  <si>
    <t>Cesto de basura</t>
  </si>
  <si>
    <t>CORTINAS METALICAS DE SEGURIDAD</t>
  </si>
  <si>
    <t xml:space="preserve">Provisión e instalación </t>
  </si>
  <si>
    <t>22.3</t>
  </si>
  <si>
    <t>Conexión de puerta para acrílico</t>
  </si>
  <si>
    <t>Tomas uso común - dobles</t>
  </si>
  <si>
    <t>7.2</t>
  </si>
  <si>
    <t>9.10</t>
  </si>
  <si>
    <t>9.11</t>
  </si>
  <si>
    <t>Cerámicas 20x20</t>
  </si>
  <si>
    <t>Reposición - cerámicas 20x20</t>
  </si>
  <si>
    <t>Medio tabique de placa roca de yeso</t>
  </si>
  <si>
    <t>Provisión de soporte y colocación de extintores</t>
  </si>
  <si>
    <t>Reubicación de bombas elevadoras</t>
  </si>
  <si>
    <t>PROYECTO DE TAREAS</t>
  </si>
  <si>
    <t>OBRA CIVIL, INSTALACIONES Y PUESTA EN VALOR DEL ACCESO AL EDIFICIO ANEXO “B”</t>
  </si>
  <si>
    <t>Cielorraso de placas de aluminio compuesto</t>
  </si>
  <si>
    <t xml:space="preserve">Cielorraso de placas de yeso </t>
  </si>
  <si>
    <t>Tabique de Stell frame revestido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</si>
</sst>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\ #,##0.00"/>
    <numFmt numFmtId="165" formatCode="0.0"/>
    <numFmt numFmtId="166" formatCode="[$$-2C0A]\ #,##0.00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7">
    <xf numFmtId="0" fontId="0" fillId="0" borderId="0" xfId="0"/>
    <xf numFmtId="164" fontId="0" fillId="0" borderId="0" xfId="0" applyNumberForma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/>
    </xf>
    <xf numFmtId="0" fontId="4" fillId="0" borderId="5" xfId="0" applyFont="1" applyBorder="1" applyAlignment="1"/>
    <xf numFmtId="0" fontId="4" fillId="5" borderId="6" xfId="0" applyFont="1" applyFill="1" applyBorder="1" applyAlignment="1">
      <alignment horizontal="right"/>
    </xf>
    <xf numFmtId="4" fontId="0" fillId="0" borderId="7" xfId="0" applyNumberFormat="1" applyFont="1" applyBorder="1" applyAlignment="1"/>
    <xf numFmtId="0" fontId="0" fillId="0" borderId="1" xfId="0" applyFont="1" applyBorder="1" applyAlignment="1"/>
    <xf numFmtId="0" fontId="0" fillId="0" borderId="8" xfId="0" applyFont="1" applyBorder="1" applyAlignment="1">
      <alignment horizontal="right"/>
    </xf>
    <xf numFmtId="4" fontId="0" fillId="0" borderId="1" xfId="0" applyNumberFormat="1" applyFont="1" applyBorder="1" applyAlignment="1"/>
    <xf numFmtId="0" fontId="0" fillId="0" borderId="0" xfId="0" applyFont="1" applyBorder="1" applyAlignment="1"/>
    <xf numFmtId="14" fontId="0" fillId="0" borderId="0" xfId="0" applyNumberFormat="1" applyFont="1" applyBorder="1" applyAlignment="1">
      <alignment horizontal="center"/>
    </xf>
    <xf numFmtId="0" fontId="4" fillId="0" borderId="9" xfId="0" applyFont="1" applyBorder="1" applyAlignment="1"/>
    <xf numFmtId="165" fontId="4" fillId="5" borderId="10" xfId="0" applyNumberFormat="1" applyFont="1" applyFill="1" applyBorder="1" applyAlignment="1">
      <alignment horizontal="right"/>
    </xf>
    <xf numFmtId="4" fontId="0" fillId="0" borderId="11" xfId="0" applyNumberFormat="1" applyFont="1" applyBorder="1" applyAlignment="1"/>
    <xf numFmtId="0" fontId="0" fillId="0" borderId="0" xfId="0" applyFont="1" applyBorder="1" applyAlignment="1">
      <alignment horizontal="center"/>
    </xf>
    <xf numFmtId="0" fontId="4" fillId="5" borderId="10" xfId="0" applyFont="1" applyFill="1" applyBorder="1" applyAlignment="1">
      <alignment horizontal="right"/>
    </xf>
    <xf numFmtId="10" fontId="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0" fillId="0" borderId="12" xfId="0" applyNumberFormat="1" applyFont="1" applyBorder="1" applyAlignment="1"/>
    <xf numFmtId="4" fontId="4" fillId="6" borderId="10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left"/>
    </xf>
    <xf numFmtId="4" fontId="2" fillId="4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10" fontId="2" fillId="4" borderId="4" xfId="0" applyNumberFormat="1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164" fontId="6" fillId="7" borderId="3" xfId="0" applyNumberFormat="1" applyFont="1" applyFill="1" applyBorder="1" applyAlignment="1">
      <alignment horizontal="center" vertical="center" wrapText="1"/>
    </xf>
    <xf numFmtId="166" fontId="7" fillId="7" borderId="3" xfId="0" applyNumberFormat="1" applyFont="1" applyFill="1" applyBorder="1" applyAlignment="1">
      <alignment horizontal="center" vertical="center" wrapText="1"/>
    </xf>
    <xf numFmtId="10" fontId="7" fillId="7" borderId="4" xfId="0" applyNumberFormat="1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left" vertical="center"/>
    </xf>
    <xf numFmtId="164" fontId="8" fillId="8" borderId="5" xfId="0" applyNumberFormat="1" applyFont="1" applyFill="1" applyBorder="1" applyAlignment="1">
      <alignment horizontal="left" vertical="center" wrapText="1"/>
    </xf>
    <xf numFmtId="166" fontId="9" fillId="8" borderId="5" xfId="0" applyNumberFormat="1" applyFont="1" applyFill="1" applyBorder="1" applyAlignment="1">
      <alignment horizontal="right" wrapText="1"/>
    </xf>
    <xf numFmtId="10" fontId="8" fillId="8" borderId="16" xfId="0" applyNumberFormat="1" applyFont="1" applyFill="1" applyBorder="1" applyAlignment="1">
      <alignment horizontal="center" wrapText="1"/>
    </xf>
    <xf numFmtId="0" fontId="8" fillId="0" borderId="1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 wrapText="1"/>
    </xf>
    <xf numFmtId="164" fontId="11" fillId="0" borderId="1" xfId="1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 wrapText="1"/>
    </xf>
    <xf numFmtId="166" fontId="12" fillId="0" borderId="17" xfId="0" applyNumberFormat="1" applyFont="1" applyFill="1" applyBorder="1" applyAlignment="1">
      <alignment horizontal="right" wrapText="1"/>
    </xf>
    <xf numFmtId="10" fontId="12" fillId="0" borderId="18" xfId="0" applyNumberFormat="1" applyFont="1" applyFill="1" applyBorder="1" applyAlignment="1">
      <alignment horizontal="center" wrapText="1"/>
    </xf>
    <xf numFmtId="44" fontId="0" fillId="0" borderId="0" xfId="0" applyNumberFormat="1"/>
    <xf numFmtId="0" fontId="11" fillId="0" borderId="1" xfId="1" applyFont="1" applyFill="1" applyBorder="1" applyAlignment="1">
      <alignment horizontal="left" vertical="center"/>
    </xf>
    <xf numFmtId="166" fontId="12" fillId="0" borderId="5" xfId="0" applyNumberFormat="1" applyFont="1" applyFill="1" applyBorder="1" applyAlignment="1">
      <alignment horizontal="right" wrapText="1"/>
    </xf>
    <xf numFmtId="166" fontId="12" fillId="0" borderId="19" xfId="0" applyNumberFormat="1" applyFont="1" applyFill="1" applyBorder="1" applyAlignment="1">
      <alignment horizontal="right" wrapText="1"/>
    </xf>
    <xf numFmtId="164" fontId="11" fillId="8" borderId="1" xfId="1" applyNumberFormat="1" applyFont="1" applyFill="1" applyBorder="1" applyAlignment="1">
      <alignment horizontal="right" vertical="center" wrapText="1"/>
    </xf>
    <xf numFmtId="164" fontId="11" fillId="8" borderId="17" xfId="1" applyNumberFormat="1" applyFont="1" applyFill="1" applyBorder="1" applyAlignment="1">
      <alignment horizontal="right" vertical="center" wrapText="1"/>
    </xf>
    <xf numFmtId="166" fontId="12" fillId="8" borderId="10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left" vertical="center"/>
    </xf>
    <xf numFmtId="164" fontId="11" fillId="0" borderId="1" xfId="0" applyNumberFormat="1" applyFont="1" applyFill="1" applyBorder="1"/>
    <xf numFmtId="166" fontId="10" fillId="0" borderId="17" xfId="0" applyNumberFormat="1" applyFont="1" applyFill="1" applyBorder="1" applyAlignment="1">
      <alignment horizontal="right" wrapText="1"/>
    </xf>
    <xf numFmtId="0" fontId="11" fillId="0" borderId="0" xfId="0" applyFont="1" applyFill="1"/>
    <xf numFmtId="164" fontId="0" fillId="0" borderId="1" xfId="0" applyNumberFormat="1" applyFill="1" applyBorder="1"/>
    <xf numFmtId="166" fontId="12" fillId="0" borderId="20" xfId="0" applyNumberFormat="1" applyFont="1" applyFill="1" applyBorder="1" applyAlignment="1">
      <alignment horizontal="right" wrapText="1"/>
    </xf>
    <xf numFmtId="166" fontId="12" fillId="8" borderId="6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166" fontId="12" fillId="0" borderId="8" xfId="0" applyNumberFormat="1" applyFont="1" applyFill="1" applyBorder="1" applyAlignment="1">
      <alignment horizontal="right" wrapText="1"/>
    </xf>
    <xf numFmtId="0" fontId="0" fillId="0" borderId="0" xfId="0" applyFill="1"/>
    <xf numFmtId="0" fontId="4" fillId="8" borderId="1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11" fillId="8" borderId="1" xfId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1" fillId="9" borderId="1" xfId="1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/>
    </xf>
    <xf numFmtId="164" fontId="0" fillId="9" borderId="1" xfId="0" applyNumberFormat="1" applyFill="1" applyBorder="1"/>
    <xf numFmtId="166" fontId="12" fillId="9" borderId="17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justify" vertical="center"/>
    </xf>
    <xf numFmtId="0" fontId="9" fillId="8" borderId="8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8" fillId="8" borderId="21" xfId="0" applyFont="1" applyFill="1" applyBorder="1" applyAlignment="1">
      <alignment horizontal="left" vertical="center"/>
    </xf>
    <xf numFmtId="0" fontId="10" fillId="8" borderId="19" xfId="0" applyFont="1" applyFill="1" applyBorder="1" applyAlignment="1">
      <alignment horizontal="left" vertical="center"/>
    </xf>
    <xf numFmtId="10" fontId="12" fillId="8" borderId="18" xfId="0" applyNumberFormat="1" applyFont="1" applyFill="1" applyBorder="1" applyAlignment="1">
      <alignment horizontal="center" wrapText="1"/>
    </xf>
    <xf numFmtId="0" fontId="10" fillId="8" borderId="5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4" xfId="1" applyFont="1" applyFill="1" applyBorder="1" applyAlignment="1">
      <alignment horizontal="left" vertical="center"/>
    </xf>
    <xf numFmtId="164" fontId="11" fillId="0" borderId="14" xfId="1" applyNumberFormat="1" applyFont="1" applyFill="1" applyBorder="1" applyAlignment="1">
      <alignment horizontal="right" vertical="center" wrapText="1"/>
    </xf>
    <xf numFmtId="0" fontId="0" fillId="10" borderId="23" xfId="0" applyFill="1" applyBorder="1" applyAlignment="1">
      <alignment wrapText="1"/>
    </xf>
    <xf numFmtId="0" fontId="0" fillId="10" borderId="24" xfId="0" applyFill="1" applyBorder="1" applyAlignment="1">
      <alignment horizontal="left" wrapText="1"/>
    </xf>
    <xf numFmtId="0" fontId="6" fillId="10" borderId="24" xfId="0" applyFont="1" applyFill="1" applyBorder="1" applyAlignment="1">
      <alignment horizontal="left" vertical="center" wrapText="1"/>
    </xf>
    <xf numFmtId="0" fontId="0" fillId="10" borderId="24" xfId="0" applyFill="1" applyBorder="1" applyAlignment="1">
      <alignment horizontal="center" wrapText="1"/>
    </xf>
    <xf numFmtId="164" fontId="0" fillId="10" borderId="24" xfId="0" applyNumberFormat="1" applyFill="1" applyBorder="1" applyAlignment="1">
      <alignment horizontal="center" wrapText="1"/>
    </xf>
    <xf numFmtId="0" fontId="0" fillId="10" borderId="25" xfId="0" applyFill="1" applyBorder="1" applyAlignment="1">
      <alignment horizontal="right" wrapText="1"/>
    </xf>
    <xf numFmtId="166" fontId="4" fillId="10" borderId="10" xfId="0" applyNumberFormat="1" applyFont="1" applyFill="1" applyBorder="1" applyAlignment="1">
      <alignment horizontal="center" vertical="center" wrapText="1"/>
    </xf>
    <xf numFmtId="10" fontId="0" fillId="10" borderId="25" xfId="0" applyNumberFormat="1" applyFill="1" applyBorder="1" applyAlignment="1">
      <alignment horizontal="center" vertical="center" wrapText="1"/>
    </xf>
    <xf numFmtId="166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166" fontId="0" fillId="0" borderId="0" xfId="0" applyNumberFormat="1"/>
    <xf numFmtId="166" fontId="12" fillId="0" borderId="0" xfId="0" applyNumberFormat="1" applyFont="1" applyFill="1" applyBorder="1" applyAlignment="1">
      <alignment horizontal="right" vertical="center" wrapText="1" inden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0" fontId="12" fillId="0" borderId="26" xfId="0" applyNumberFormat="1" applyFont="1" applyFill="1" applyBorder="1" applyAlignment="1">
      <alignment horizontal="center" wrapText="1"/>
    </xf>
    <xf numFmtId="10" fontId="12" fillId="9" borderId="26" xfId="0" applyNumberFormat="1" applyFont="1" applyFill="1" applyBorder="1" applyAlignment="1">
      <alignment horizontal="center" wrapText="1"/>
    </xf>
    <xf numFmtId="166" fontId="10" fillId="8" borderId="18" xfId="0" applyNumberFormat="1" applyFont="1" applyFill="1" applyBorder="1" applyAlignment="1">
      <alignment horizontal="right" wrapText="1"/>
    </xf>
    <xf numFmtId="166" fontId="10" fillId="8" borderId="26" xfId="0" applyNumberFormat="1" applyFont="1" applyFill="1" applyBorder="1" applyAlignment="1">
      <alignment horizontal="right" wrapText="1"/>
    </xf>
    <xf numFmtId="0" fontId="6" fillId="0" borderId="1" xfId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166" fontId="10" fillId="8" borderId="1" xfId="0" applyNumberFormat="1" applyFont="1" applyFill="1" applyBorder="1" applyAlignment="1">
      <alignment horizontal="right" wrapText="1"/>
    </xf>
    <xf numFmtId="0" fontId="11" fillId="0" borderId="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right" wrapText="1"/>
    </xf>
    <xf numFmtId="166" fontId="15" fillId="0" borderId="17" xfId="0" applyNumberFormat="1" applyFont="1" applyFill="1" applyBorder="1" applyAlignment="1">
      <alignment horizontal="right" wrapText="1"/>
    </xf>
    <xf numFmtId="8" fontId="0" fillId="0" borderId="1" xfId="0" applyNumberFormat="1" applyFill="1" applyBorder="1"/>
    <xf numFmtId="0" fontId="14" fillId="0" borderId="1" xfId="1" applyFont="1" applyFill="1" applyBorder="1" applyAlignment="1">
      <alignment horizontal="left" vertical="center"/>
    </xf>
    <xf numFmtId="164" fontId="0" fillId="0" borderId="1" xfId="0" applyNumberFormat="1" applyFont="1" applyFill="1" applyBorder="1"/>
    <xf numFmtId="166" fontId="10" fillId="0" borderId="11" xfId="0" applyNumberFormat="1" applyFont="1" applyFill="1" applyBorder="1" applyAlignment="1">
      <alignment horizontal="right" wrapText="1"/>
    </xf>
    <xf numFmtId="0" fontId="0" fillId="0" borderId="1" xfId="0" applyFont="1" applyFill="1" applyBorder="1"/>
    <xf numFmtId="0" fontId="0" fillId="0" borderId="17" xfId="0" applyFont="1" applyFill="1" applyBorder="1"/>
    <xf numFmtId="0" fontId="11" fillId="0" borderId="8" xfId="1" applyFont="1" applyFill="1" applyBorder="1" applyAlignment="1">
      <alignment horizontal="left" vertical="center"/>
    </xf>
    <xf numFmtId="164" fontId="11" fillId="0" borderId="8" xfId="0" applyNumberFormat="1" applyFont="1" applyFill="1" applyBorder="1"/>
    <xf numFmtId="164" fontId="11" fillId="0" borderId="17" xfId="1" applyNumberFormat="1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vertical="center" wrapText="1"/>
    </xf>
    <xf numFmtId="0" fontId="0" fillId="0" borderId="1" xfId="0" applyFill="1" applyBorder="1"/>
    <xf numFmtId="0" fontId="6" fillId="0" borderId="11" xfId="0" applyFont="1" applyFill="1" applyBorder="1" applyAlignment="1">
      <alignment horizontal="left" vertical="center"/>
    </xf>
    <xf numFmtId="0" fontId="11" fillId="9" borderId="11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right" wrapText="1"/>
    </xf>
    <xf numFmtId="0" fontId="11" fillId="11" borderId="1" xfId="1" applyFont="1" applyFill="1" applyBorder="1" applyAlignment="1">
      <alignment horizontal="left" vertical="center"/>
    </xf>
    <xf numFmtId="166" fontId="10" fillId="8" borderId="27" xfId="0" applyNumberFormat="1" applyFont="1" applyFill="1" applyBorder="1" applyAlignment="1">
      <alignment horizontal="right" wrapText="1"/>
    </xf>
    <xf numFmtId="0" fontId="0" fillId="0" borderId="1" xfId="1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left" vertical="center" wrapText="1"/>
    </xf>
    <xf numFmtId="0" fontId="8" fillId="8" borderId="15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textRotation="90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colors>
    <mruColors>
      <color rgb="FF00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abSelected="1" topLeftCell="A40" zoomScale="85" zoomScaleNormal="85" workbookViewId="0">
      <selection activeCell="K55" sqref="K55"/>
    </sheetView>
  </sheetViews>
  <sheetFormatPr baseColWidth="10" defaultRowHeight="15" x14ac:dyDescent="0.25"/>
  <cols>
    <col min="1" max="1" width="10.42578125" customWidth="1"/>
    <col min="2" max="2" width="7.5703125" customWidth="1"/>
    <col min="3" max="3" width="44.140625" bestFit="1" customWidth="1"/>
    <col min="4" max="4" width="13" customWidth="1"/>
    <col min="5" max="5" width="13.42578125" style="105" customWidth="1"/>
    <col min="6" max="6" width="16.42578125" style="1" customWidth="1"/>
    <col min="7" max="7" width="18" customWidth="1"/>
    <col min="8" max="8" width="14.140625" customWidth="1"/>
    <col min="9" max="9" width="15.140625" customWidth="1"/>
    <col min="10" max="10" width="24.5703125" customWidth="1"/>
    <col min="11" max="11" width="27.42578125" customWidth="1"/>
    <col min="12" max="13" width="16.7109375" bestFit="1" customWidth="1"/>
    <col min="15" max="15" width="12.85546875" customWidth="1"/>
  </cols>
  <sheetData>
    <row r="1" spans="1:9" x14ac:dyDescent="0.25">
      <c r="E1"/>
    </row>
    <row r="4" spans="1:9" ht="18.75" x14ac:dyDescent="0.3">
      <c r="A4" s="147" t="s">
        <v>270</v>
      </c>
      <c r="B4" s="147"/>
      <c r="C4" s="147"/>
      <c r="D4" s="147"/>
      <c r="E4" s="147"/>
      <c r="F4" s="147"/>
      <c r="G4" s="147"/>
      <c r="H4" s="147"/>
      <c r="I4" s="147"/>
    </row>
    <row r="5" spans="1:9" ht="31.5" customHeight="1" thickBot="1" x14ac:dyDescent="0.3">
      <c r="A5" s="2"/>
      <c r="B5" s="3"/>
      <c r="C5" s="2"/>
      <c r="D5" s="4"/>
      <c r="E5" s="5"/>
      <c r="F5" s="6"/>
      <c r="G5" s="7"/>
      <c r="H5" s="2"/>
      <c r="I5" s="8"/>
    </row>
    <row r="6" spans="1:9" ht="15.75" thickBot="1" x14ac:dyDescent="0.3">
      <c r="A6" s="2"/>
      <c r="B6" s="3"/>
      <c r="C6" s="148" t="s">
        <v>0</v>
      </c>
      <c r="D6" s="149"/>
      <c r="E6" s="150"/>
      <c r="F6" s="6"/>
      <c r="G6" s="4"/>
      <c r="H6" s="2"/>
      <c r="I6" s="8"/>
    </row>
    <row r="7" spans="1:9" ht="15.75" thickBot="1" x14ac:dyDescent="0.3">
      <c r="A7" s="2"/>
      <c r="B7" s="9"/>
      <c r="C7" s="10" t="s">
        <v>1</v>
      </c>
      <c r="D7" s="11"/>
      <c r="E7" s="12"/>
      <c r="F7" s="6"/>
      <c r="G7" s="2"/>
      <c r="H7" s="2"/>
      <c r="I7" s="8"/>
    </row>
    <row r="8" spans="1:9" ht="15.75" thickBot="1" x14ac:dyDescent="0.3">
      <c r="A8" s="2"/>
      <c r="B8" s="9"/>
      <c r="C8" s="13" t="s">
        <v>2</v>
      </c>
      <c r="D8" s="14"/>
      <c r="E8" s="15"/>
      <c r="F8" s="6"/>
      <c r="G8" s="16"/>
      <c r="H8" s="16"/>
      <c r="I8" s="17"/>
    </row>
    <row r="9" spans="1:9" ht="15.75" thickBot="1" x14ac:dyDescent="0.3">
      <c r="A9" s="2"/>
      <c r="B9" s="9"/>
      <c r="C9" s="18" t="s">
        <v>3</v>
      </c>
      <c r="D9" s="19"/>
      <c r="E9" s="20"/>
      <c r="F9" s="6"/>
      <c r="G9" s="16"/>
      <c r="H9" s="16"/>
      <c r="I9" s="21"/>
    </row>
    <row r="10" spans="1:9" ht="15.75" thickBot="1" x14ac:dyDescent="0.3">
      <c r="A10" s="2"/>
      <c r="B10" s="9"/>
      <c r="C10" s="18" t="s">
        <v>4</v>
      </c>
      <c r="D10" s="22"/>
      <c r="E10" s="20"/>
      <c r="F10" s="6"/>
      <c r="G10" s="16"/>
      <c r="H10" s="16"/>
      <c r="I10" s="23"/>
    </row>
    <row r="11" spans="1:9" ht="15.75" thickBot="1" x14ac:dyDescent="0.3">
      <c r="A11" s="2"/>
      <c r="B11" s="9"/>
      <c r="C11" s="13" t="s">
        <v>2</v>
      </c>
      <c r="D11" s="14"/>
      <c r="E11" s="15"/>
      <c r="F11" s="6"/>
      <c r="G11" s="24"/>
      <c r="H11" s="16"/>
      <c r="I11" s="17"/>
    </row>
    <row r="12" spans="1:9" ht="15.75" thickBot="1" x14ac:dyDescent="0.3">
      <c r="A12" s="2"/>
      <c r="B12" s="9"/>
      <c r="C12" s="18" t="s">
        <v>5</v>
      </c>
      <c r="D12" s="22"/>
      <c r="E12" s="25"/>
      <c r="F12" s="6"/>
      <c r="G12" s="21"/>
      <c r="H12" s="16"/>
      <c r="I12" s="21"/>
    </row>
    <row r="13" spans="1:9" ht="15.75" thickBot="1" x14ac:dyDescent="0.3">
      <c r="A13" s="2"/>
      <c r="B13" s="9"/>
      <c r="C13" s="151" t="s">
        <v>6</v>
      </c>
      <c r="D13" s="152"/>
      <c r="E13" s="26">
        <f>E12+E11</f>
        <v>0</v>
      </c>
      <c r="F13" s="6"/>
      <c r="G13" s="16"/>
      <c r="H13" s="16"/>
      <c r="I13" s="23"/>
    </row>
    <row r="14" spans="1:9" ht="44.25" customHeight="1" thickBot="1" x14ac:dyDescent="0.3">
      <c r="A14" s="2"/>
      <c r="B14" s="3"/>
      <c r="C14" s="2"/>
      <c r="D14" s="4"/>
      <c r="E14" s="5"/>
      <c r="F14" s="6"/>
      <c r="G14" s="2"/>
      <c r="H14" s="2"/>
      <c r="I14" s="8"/>
    </row>
    <row r="15" spans="1:9" ht="15.75" thickBot="1" x14ac:dyDescent="0.3">
      <c r="A15" s="153" t="s">
        <v>7</v>
      </c>
      <c r="B15" s="154"/>
      <c r="C15" s="154"/>
      <c r="D15" s="154"/>
      <c r="E15" s="154"/>
      <c r="F15" s="154"/>
      <c r="G15" s="154"/>
      <c r="H15" s="154"/>
      <c r="I15" s="155"/>
    </row>
    <row r="16" spans="1:9" ht="15.75" thickBot="1" x14ac:dyDescent="0.3">
      <c r="A16" s="121"/>
      <c r="B16" s="27"/>
      <c r="C16" s="122"/>
      <c r="D16" s="122" t="s">
        <v>8</v>
      </c>
      <c r="E16" s="28" t="s">
        <v>9</v>
      </c>
      <c r="F16" s="29" t="s">
        <v>10</v>
      </c>
      <c r="G16" s="29" t="s">
        <v>11</v>
      </c>
      <c r="H16" s="122" t="s">
        <v>12</v>
      </c>
      <c r="I16" s="30" t="s">
        <v>13</v>
      </c>
    </row>
    <row r="17" spans="1:9" ht="43.5" customHeight="1" thickBot="1" x14ac:dyDescent="0.3">
      <c r="A17" s="31" t="s">
        <v>14</v>
      </c>
      <c r="B17" s="32" t="s">
        <v>15</v>
      </c>
      <c r="C17" s="33" t="s">
        <v>16</v>
      </c>
      <c r="D17" s="32" t="s">
        <v>17</v>
      </c>
      <c r="E17" s="34" t="s">
        <v>18</v>
      </c>
      <c r="F17" s="35" t="s">
        <v>19</v>
      </c>
      <c r="G17" s="36" t="s">
        <v>20</v>
      </c>
      <c r="H17" s="36" t="s">
        <v>21</v>
      </c>
      <c r="I17" s="37" t="s">
        <v>22</v>
      </c>
    </row>
    <row r="18" spans="1:9" ht="15.75" customHeight="1" thickBot="1" x14ac:dyDescent="0.3">
      <c r="A18" s="162" t="s">
        <v>23</v>
      </c>
      <c r="B18" s="38">
        <v>1</v>
      </c>
      <c r="C18" s="156" t="s">
        <v>24</v>
      </c>
      <c r="D18" s="157"/>
      <c r="E18" s="158"/>
      <c r="F18" s="39"/>
      <c r="G18" s="40"/>
      <c r="H18" s="55"/>
      <c r="I18" s="41"/>
    </row>
    <row r="19" spans="1:9" x14ac:dyDescent="0.25">
      <c r="A19" s="163"/>
      <c r="B19" s="114" t="s">
        <v>25</v>
      </c>
      <c r="C19" s="43" t="s">
        <v>26</v>
      </c>
      <c r="D19" s="44" t="s">
        <v>27</v>
      </c>
      <c r="E19" s="44">
        <v>1</v>
      </c>
      <c r="F19" s="45"/>
      <c r="G19" s="46"/>
      <c r="H19" s="47"/>
      <c r="I19" s="48"/>
    </row>
    <row r="20" spans="1:9" x14ac:dyDescent="0.25">
      <c r="A20" s="163"/>
      <c r="B20" s="114" t="s">
        <v>28</v>
      </c>
      <c r="C20" s="43" t="s">
        <v>29</v>
      </c>
      <c r="D20" s="44" t="s">
        <v>30</v>
      </c>
      <c r="E20" s="44">
        <v>6</v>
      </c>
      <c r="F20" s="125"/>
      <c r="G20" s="46"/>
      <c r="H20" s="47"/>
      <c r="I20" s="48"/>
    </row>
    <row r="21" spans="1:9" x14ac:dyDescent="0.25">
      <c r="A21" s="163"/>
      <c r="B21" s="114" t="s">
        <v>31</v>
      </c>
      <c r="C21" s="43" t="s">
        <v>32</v>
      </c>
      <c r="D21" s="50" t="s">
        <v>33</v>
      </c>
      <c r="E21" s="50">
        <v>6</v>
      </c>
      <c r="F21" s="125"/>
      <c r="G21" s="46"/>
      <c r="H21" s="47"/>
      <c r="I21" s="48"/>
    </row>
    <row r="22" spans="1:9" x14ac:dyDescent="0.25">
      <c r="A22" s="163"/>
      <c r="B22" s="114" t="s">
        <v>34</v>
      </c>
      <c r="C22" s="43" t="s">
        <v>35</v>
      </c>
      <c r="D22" s="50" t="s">
        <v>27</v>
      </c>
      <c r="E22" s="50">
        <v>1</v>
      </c>
      <c r="F22" s="60"/>
      <c r="G22" s="46"/>
      <c r="H22" s="51"/>
      <c r="I22" s="48"/>
    </row>
    <row r="23" spans="1:9" x14ac:dyDescent="0.25">
      <c r="A23" s="163"/>
      <c r="B23" s="114" t="s">
        <v>36</v>
      </c>
      <c r="C23" s="43" t="s">
        <v>37</v>
      </c>
      <c r="D23" s="50" t="s">
        <v>30</v>
      </c>
      <c r="E23" s="50">
        <v>115</v>
      </c>
      <c r="F23" s="125"/>
      <c r="G23" s="46"/>
      <c r="H23" s="51"/>
      <c r="I23" s="48"/>
    </row>
    <row r="24" spans="1:9" ht="15.75" thickBot="1" x14ac:dyDescent="0.3">
      <c r="A24" s="163"/>
      <c r="B24" s="114" t="s">
        <v>38</v>
      </c>
      <c r="C24" s="43" t="s">
        <v>39</v>
      </c>
      <c r="D24" s="50" t="s">
        <v>27</v>
      </c>
      <c r="E24" s="50">
        <v>1</v>
      </c>
      <c r="F24" s="60"/>
      <c r="G24" s="46"/>
      <c r="H24" s="52"/>
      <c r="I24" s="48"/>
    </row>
    <row r="25" spans="1:9" ht="15.75" thickBot="1" x14ac:dyDescent="0.3">
      <c r="A25" s="163"/>
      <c r="B25" s="38">
        <v>2</v>
      </c>
      <c r="C25" s="159" t="s">
        <v>40</v>
      </c>
      <c r="D25" s="160"/>
      <c r="E25" s="161"/>
      <c r="F25" s="53"/>
      <c r="G25" s="53"/>
      <c r="H25" s="55"/>
      <c r="I25" s="144"/>
    </row>
    <row r="26" spans="1:9" ht="15.75" x14ac:dyDescent="0.25">
      <c r="A26" s="163"/>
      <c r="B26" s="114" t="s">
        <v>41</v>
      </c>
      <c r="C26" s="56" t="s">
        <v>169</v>
      </c>
      <c r="D26" s="44" t="s">
        <v>42</v>
      </c>
      <c r="E26" s="50">
        <v>7.2</v>
      </c>
      <c r="F26" s="45"/>
      <c r="G26" s="46"/>
      <c r="H26" s="47"/>
      <c r="I26" s="48"/>
    </row>
    <row r="27" spans="1:9" ht="15.75" x14ac:dyDescent="0.25">
      <c r="A27" s="163"/>
      <c r="B27" s="114" t="s">
        <v>43</v>
      </c>
      <c r="C27" s="56" t="s">
        <v>44</v>
      </c>
      <c r="D27" s="44" t="s">
        <v>30</v>
      </c>
      <c r="E27" s="126">
        <v>28.11</v>
      </c>
      <c r="F27" s="45"/>
      <c r="G27" s="123"/>
      <c r="H27" s="124"/>
      <c r="I27" s="48"/>
    </row>
    <row r="28" spans="1:9" ht="15.75" x14ac:dyDescent="0.25">
      <c r="A28" s="163"/>
      <c r="B28" s="114" t="s">
        <v>45</v>
      </c>
      <c r="C28" s="56" t="s">
        <v>46</v>
      </c>
      <c r="D28" s="44" t="s">
        <v>42</v>
      </c>
      <c r="E28" s="50">
        <v>0.97</v>
      </c>
      <c r="F28" s="45"/>
      <c r="G28" s="46"/>
      <c r="H28" s="47"/>
      <c r="I28" s="48"/>
    </row>
    <row r="29" spans="1:9" ht="15.75" x14ac:dyDescent="0.25">
      <c r="A29" s="163"/>
      <c r="B29" s="114" t="s">
        <v>47</v>
      </c>
      <c r="C29" s="56" t="s">
        <v>178</v>
      </c>
      <c r="D29" s="44" t="s">
        <v>42</v>
      </c>
      <c r="E29" s="126">
        <v>2.13</v>
      </c>
      <c r="F29" s="45"/>
      <c r="G29" s="123"/>
      <c r="H29" s="124"/>
      <c r="I29" s="48"/>
    </row>
    <row r="30" spans="1:9" ht="15.75" x14ac:dyDescent="0.25">
      <c r="A30" s="163"/>
      <c r="B30" s="114" t="s">
        <v>49</v>
      </c>
      <c r="C30" s="56" t="s">
        <v>164</v>
      </c>
      <c r="D30" s="44" t="s">
        <v>42</v>
      </c>
      <c r="E30" s="50">
        <v>1.5</v>
      </c>
      <c r="F30" s="45"/>
      <c r="G30" s="46"/>
      <c r="H30" s="47"/>
      <c r="I30" s="48"/>
    </row>
    <row r="31" spans="1:9" ht="15.75" x14ac:dyDescent="0.25">
      <c r="A31" s="163"/>
      <c r="B31" s="114" t="s">
        <v>50</v>
      </c>
      <c r="C31" s="56" t="s">
        <v>48</v>
      </c>
      <c r="D31" s="50" t="s">
        <v>30</v>
      </c>
      <c r="E31" s="50">
        <v>72</v>
      </c>
      <c r="F31" s="45"/>
      <c r="G31" s="46"/>
      <c r="H31" s="47"/>
      <c r="I31" s="48"/>
    </row>
    <row r="32" spans="1:9" s="59" customFormat="1" ht="15.75" x14ac:dyDescent="0.25">
      <c r="A32" s="163"/>
      <c r="B32" s="114" t="s">
        <v>52</v>
      </c>
      <c r="C32" s="56" t="s">
        <v>170</v>
      </c>
      <c r="D32" s="126" t="s">
        <v>30</v>
      </c>
      <c r="E32" s="50">
        <v>81</v>
      </c>
      <c r="F32" s="45"/>
      <c r="G32" s="123"/>
      <c r="H32" s="124"/>
      <c r="I32" s="48"/>
    </row>
    <row r="33" spans="1:9" ht="15.75" x14ac:dyDescent="0.25">
      <c r="A33" s="163"/>
      <c r="B33" s="114" t="s">
        <v>54</v>
      </c>
      <c r="C33" s="56" t="s">
        <v>171</v>
      </c>
      <c r="D33" s="126" t="s">
        <v>30</v>
      </c>
      <c r="E33" s="126">
        <v>2</v>
      </c>
      <c r="F33" s="45"/>
      <c r="G33" s="123"/>
      <c r="H33" s="124"/>
      <c r="I33" s="48"/>
    </row>
    <row r="34" spans="1:9" ht="15.75" x14ac:dyDescent="0.25">
      <c r="A34" s="163"/>
      <c r="B34" s="114" t="s">
        <v>56</v>
      </c>
      <c r="C34" s="56" t="s">
        <v>51</v>
      </c>
      <c r="D34" s="126" t="s">
        <v>27</v>
      </c>
      <c r="E34" s="126">
        <v>1</v>
      </c>
      <c r="F34" s="127"/>
      <c r="G34" s="123"/>
      <c r="H34" s="124"/>
      <c r="I34" s="48"/>
    </row>
    <row r="35" spans="1:9" ht="15.75" x14ac:dyDescent="0.25">
      <c r="A35" s="163"/>
      <c r="B35" s="114" t="s">
        <v>57</v>
      </c>
      <c r="C35" s="56" t="s">
        <v>173</v>
      </c>
      <c r="D35" s="50" t="s">
        <v>53</v>
      </c>
      <c r="E35" s="50">
        <v>10</v>
      </c>
      <c r="F35" s="57"/>
      <c r="G35" s="123"/>
      <c r="H35" s="124"/>
      <c r="I35" s="48"/>
    </row>
    <row r="36" spans="1:9" ht="15.75" x14ac:dyDescent="0.25">
      <c r="A36" s="163"/>
      <c r="B36" s="114" t="s">
        <v>58</v>
      </c>
      <c r="C36" s="56" t="s">
        <v>55</v>
      </c>
      <c r="D36" s="50" t="s">
        <v>30</v>
      </c>
      <c r="E36" s="50">
        <v>100</v>
      </c>
      <c r="F36" s="45"/>
      <c r="G36" s="46"/>
      <c r="H36" s="47"/>
      <c r="I36" s="48"/>
    </row>
    <row r="37" spans="1:9" ht="15.75" x14ac:dyDescent="0.25">
      <c r="A37" s="163"/>
      <c r="B37" s="114" t="s">
        <v>59</v>
      </c>
      <c r="C37" s="56" t="s">
        <v>174</v>
      </c>
      <c r="D37" s="50" t="s">
        <v>27</v>
      </c>
      <c r="E37" s="50">
        <v>1</v>
      </c>
      <c r="F37" s="45"/>
      <c r="G37" s="46"/>
      <c r="H37" s="47"/>
      <c r="I37" s="48"/>
    </row>
    <row r="38" spans="1:9" ht="15.75" x14ac:dyDescent="0.25">
      <c r="A38" s="163"/>
      <c r="B38" s="114" t="s">
        <v>60</v>
      </c>
      <c r="C38" s="56" t="s">
        <v>175</v>
      </c>
      <c r="D38" s="50" t="s">
        <v>27</v>
      </c>
      <c r="E38" s="50">
        <v>1</v>
      </c>
      <c r="F38" s="45"/>
      <c r="G38" s="46"/>
      <c r="H38" s="47"/>
      <c r="I38" s="48"/>
    </row>
    <row r="39" spans="1:9" ht="15.75" x14ac:dyDescent="0.25">
      <c r="A39" s="163"/>
      <c r="B39" s="114" t="s">
        <v>163</v>
      </c>
      <c r="C39" s="56" t="s">
        <v>176</v>
      </c>
      <c r="D39" s="50" t="s">
        <v>27</v>
      </c>
      <c r="E39" s="50">
        <v>1</v>
      </c>
      <c r="F39" s="45"/>
      <c r="G39" s="46"/>
      <c r="H39" s="47"/>
      <c r="I39" s="48"/>
    </row>
    <row r="40" spans="1:9" ht="16.5" thickBot="1" x14ac:dyDescent="0.3">
      <c r="A40" s="163"/>
      <c r="B40" s="114" t="s">
        <v>172</v>
      </c>
      <c r="C40" s="56" t="s">
        <v>177</v>
      </c>
      <c r="D40" s="50" t="s">
        <v>27</v>
      </c>
      <c r="E40" s="50">
        <v>1</v>
      </c>
      <c r="F40" s="45"/>
      <c r="G40" s="46"/>
      <c r="H40" s="47"/>
      <c r="I40" s="48"/>
    </row>
    <row r="41" spans="1:9" ht="15.75" thickBot="1" x14ac:dyDescent="0.3">
      <c r="A41" s="163"/>
      <c r="B41" s="38">
        <v>3</v>
      </c>
      <c r="C41" s="159" t="s">
        <v>62</v>
      </c>
      <c r="D41" s="160"/>
      <c r="E41" s="161"/>
      <c r="F41" s="53"/>
      <c r="G41" s="53"/>
      <c r="H41" s="55"/>
      <c r="I41" s="111"/>
    </row>
    <row r="42" spans="1:9" x14ac:dyDescent="0.25">
      <c r="A42" s="163"/>
      <c r="B42" s="114" t="s">
        <v>61</v>
      </c>
      <c r="C42" s="43" t="s">
        <v>179</v>
      </c>
      <c r="D42" s="50" t="s">
        <v>30</v>
      </c>
      <c r="E42" s="50">
        <v>42</v>
      </c>
      <c r="F42" s="60"/>
      <c r="G42" s="46"/>
      <c r="H42" s="47"/>
      <c r="I42" s="48"/>
    </row>
    <row r="43" spans="1:9" ht="15.75" thickBot="1" x14ac:dyDescent="0.3">
      <c r="A43" s="163"/>
      <c r="B43" s="114" t="s">
        <v>183</v>
      </c>
      <c r="C43" s="43" t="s">
        <v>161</v>
      </c>
      <c r="D43" s="50" t="s">
        <v>30</v>
      </c>
      <c r="E43" s="50">
        <v>85</v>
      </c>
      <c r="F43" s="60"/>
      <c r="G43" s="46"/>
      <c r="H43" s="47"/>
      <c r="I43" s="48"/>
    </row>
    <row r="44" spans="1:9" ht="15.75" thickBot="1" x14ac:dyDescent="0.3">
      <c r="A44" s="163"/>
      <c r="B44" s="38">
        <v>4</v>
      </c>
      <c r="C44" s="146" t="s">
        <v>65</v>
      </c>
      <c r="D44" s="146"/>
      <c r="E44" s="146"/>
      <c r="F44" s="53"/>
      <c r="G44" s="53"/>
      <c r="H44" s="55"/>
      <c r="I44" s="111"/>
    </row>
    <row r="45" spans="1:9" x14ac:dyDescent="0.25">
      <c r="A45" s="163"/>
      <c r="B45" s="42" t="s">
        <v>63</v>
      </c>
      <c r="C45" s="43" t="s">
        <v>180</v>
      </c>
      <c r="D45" s="50" t="s">
        <v>30</v>
      </c>
      <c r="E45" s="143">
        <v>30</v>
      </c>
      <c r="F45" s="45"/>
      <c r="G45" s="46"/>
      <c r="H45" s="61"/>
      <c r="I45" s="48"/>
    </row>
    <row r="46" spans="1:9" x14ac:dyDescent="0.25">
      <c r="A46" s="163"/>
      <c r="B46" s="114" t="s">
        <v>64</v>
      </c>
      <c r="C46" s="43" t="s">
        <v>181</v>
      </c>
      <c r="D46" s="50" t="s">
        <v>30</v>
      </c>
      <c r="E46" s="50">
        <v>36</v>
      </c>
      <c r="F46" s="45"/>
      <c r="G46" s="46"/>
      <c r="H46" s="47"/>
      <c r="I46" s="48"/>
    </row>
    <row r="47" spans="1:9" ht="15.75" thickBot="1" x14ac:dyDescent="0.3">
      <c r="A47" s="163"/>
      <c r="B47" s="38">
        <v>5</v>
      </c>
      <c r="C47" s="146" t="s">
        <v>67</v>
      </c>
      <c r="D47" s="146"/>
      <c r="E47" s="146"/>
      <c r="F47" s="53"/>
      <c r="G47" s="53"/>
      <c r="H47" s="62"/>
      <c r="I47" s="111"/>
    </row>
    <row r="48" spans="1:9" x14ac:dyDescent="0.25">
      <c r="A48" s="163"/>
      <c r="B48" s="114" t="s">
        <v>66</v>
      </c>
      <c r="C48" s="63" t="s">
        <v>182</v>
      </c>
      <c r="D48" s="50" t="s">
        <v>42</v>
      </c>
      <c r="E48" s="50">
        <v>14</v>
      </c>
      <c r="F48" s="45"/>
      <c r="G48" s="46"/>
      <c r="H48" s="47"/>
      <c r="I48" s="48"/>
    </row>
    <row r="49" spans="1:9" ht="15.75" thickBot="1" x14ac:dyDescent="0.3">
      <c r="A49" s="163"/>
      <c r="B49" s="38">
        <v>6</v>
      </c>
      <c r="C49" s="146" t="s">
        <v>69</v>
      </c>
      <c r="D49" s="146"/>
      <c r="E49" s="146"/>
      <c r="F49" s="53"/>
      <c r="G49" s="53"/>
      <c r="H49" s="62"/>
      <c r="I49" s="111"/>
    </row>
    <row r="50" spans="1:9" x14ac:dyDescent="0.25">
      <c r="A50" s="163"/>
      <c r="B50" s="114" t="s">
        <v>68</v>
      </c>
      <c r="C50" s="115" t="s">
        <v>186</v>
      </c>
      <c r="D50" s="50" t="s">
        <v>27</v>
      </c>
      <c r="E50" s="50">
        <v>1</v>
      </c>
      <c r="F50" s="45"/>
      <c r="G50" s="128"/>
      <c r="H50" s="47"/>
      <c r="I50" s="48"/>
    </row>
    <row r="51" spans="1:9" ht="15.75" thickBot="1" x14ac:dyDescent="0.3">
      <c r="A51" s="163"/>
      <c r="B51" s="114" t="s">
        <v>184</v>
      </c>
      <c r="C51" s="67" t="s">
        <v>185</v>
      </c>
      <c r="D51" s="50" t="s">
        <v>27</v>
      </c>
      <c r="E51" s="50">
        <v>1</v>
      </c>
      <c r="F51" s="45"/>
      <c r="G51" s="128"/>
      <c r="H51" s="47"/>
      <c r="I51" s="48"/>
    </row>
    <row r="52" spans="1:9" ht="15.75" thickBot="1" x14ac:dyDescent="0.3">
      <c r="A52" s="163"/>
      <c r="B52" s="38">
        <v>7</v>
      </c>
      <c r="C52" s="64" t="s">
        <v>72</v>
      </c>
      <c r="D52" s="65"/>
      <c r="E52" s="65"/>
      <c r="F52" s="53"/>
      <c r="G52" s="53"/>
      <c r="H52" s="55"/>
      <c r="I52" s="111"/>
    </row>
    <row r="53" spans="1:9" x14ac:dyDescent="0.25">
      <c r="A53" s="163"/>
      <c r="B53" s="114" t="s">
        <v>70</v>
      </c>
      <c r="C53" s="43" t="s">
        <v>273</v>
      </c>
      <c r="D53" s="50" t="s">
        <v>30</v>
      </c>
      <c r="E53" s="50">
        <v>24</v>
      </c>
      <c r="F53" s="45"/>
      <c r="G53" s="46"/>
      <c r="H53" s="47"/>
      <c r="I53" s="48"/>
    </row>
    <row r="54" spans="1:9" ht="15.75" thickBot="1" x14ac:dyDescent="0.3">
      <c r="A54" s="163"/>
      <c r="B54" s="114" t="s">
        <v>261</v>
      </c>
      <c r="C54" s="43" t="s">
        <v>266</v>
      </c>
      <c r="D54" s="50" t="s">
        <v>30</v>
      </c>
      <c r="E54" s="50">
        <v>15</v>
      </c>
      <c r="F54" s="45"/>
      <c r="G54" s="46"/>
      <c r="H54" s="47"/>
      <c r="I54" s="48"/>
    </row>
    <row r="55" spans="1:9" ht="15.75" thickBot="1" x14ac:dyDescent="0.3">
      <c r="A55" s="163"/>
      <c r="B55" s="38">
        <v>8</v>
      </c>
      <c r="C55" s="64" t="s">
        <v>74</v>
      </c>
      <c r="D55" s="65"/>
      <c r="E55" s="65"/>
      <c r="F55" s="53"/>
      <c r="G55" s="53"/>
      <c r="H55" s="55"/>
      <c r="I55" s="111"/>
    </row>
    <row r="56" spans="1:9" x14ac:dyDescent="0.25">
      <c r="A56" s="163"/>
      <c r="B56" s="114" t="s">
        <v>73</v>
      </c>
      <c r="C56" s="43" t="s">
        <v>272</v>
      </c>
      <c r="D56" s="50" t="s">
        <v>30</v>
      </c>
      <c r="E56" s="50">
        <v>90</v>
      </c>
      <c r="F56" s="45"/>
      <c r="G56" s="46"/>
      <c r="H56" s="47"/>
      <c r="I56" s="48"/>
    </row>
    <row r="57" spans="1:9" ht="15.75" thickBot="1" x14ac:dyDescent="0.3">
      <c r="A57" s="163"/>
      <c r="B57" s="114" t="s">
        <v>187</v>
      </c>
      <c r="C57" s="43" t="s">
        <v>271</v>
      </c>
      <c r="D57" s="50" t="s">
        <v>30</v>
      </c>
      <c r="E57" s="50">
        <v>6.8</v>
      </c>
      <c r="F57" s="60"/>
      <c r="G57" s="46"/>
      <c r="H57" s="47"/>
      <c r="I57" s="48"/>
    </row>
    <row r="58" spans="1:9" ht="15.75" thickBot="1" x14ac:dyDescent="0.3">
      <c r="A58" s="163"/>
      <c r="B58" s="38">
        <v>9</v>
      </c>
      <c r="C58" s="146" t="s">
        <v>77</v>
      </c>
      <c r="D58" s="146"/>
      <c r="E58" s="146"/>
      <c r="F58" s="53"/>
      <c r="G58" s="53"/>
      <c r="H58" s="55"/>
      <c r="I58" s="111"/>
    </row>
    <row r="59" spans="1:9" x14ac:dyDescent="0.25">
      <c r="A59" s="163"/>
      <c r="B59" s="114" t="s">
        <v>75</v>
      </c>
      <c r="C59" s="43" t="s">
        <v>196</v>
      </c>
      <c r="D59" s="50" t="s">
        <v>30</v>
      </c>
      <c r="E59" s="50">
        <v>70</v>
      </c>
      <c r="F59" s="45"/>
      <c r="G59" s="46"/>
      <c r="H59" s="47"/>
      <c r="I59" s="48"/>
    </row>
    <row r="60" spans="1:9" x14ac:dyDescent="0.25">
      <c r="A60" s="163"/>
      <c r="B60" s="114" t="s">
        <v>76</v>
      </c>
      <c r="C60" s="43" t="s">
        <v>197</v>
      </c>
      <c r="D60" s="50" t="s">
        <v>30</v>
      </c>
      <c r="E60" s="50">
        <v>7</v>
      </c>
      <c r="F60" s="45"/>
      <c r="G60" s="46"/>
      <c r="H60" s="47"/>
      <c r="I60" s="48"/>
    </row>
    <row r="61" spans="1:9" x14ac:dyDescent="0.25">
      <c r="A61" s="163"/>
      <c r="B61" s="114" t="s">
        <v>189</v>
      </c>
      <c r="C61" s="43" t="s">
        <v>81</v>
      </c>
      <c r="D61" s="50" t="s">
        <v>30</v>
      </c>
      <c r="E61" s="50">
        <v>25</v>
      </c>
      <c r="F61" s="45"/>
      <c r="G61" s="46"/>
      <c r="H61" s="47"/>
      <c r="I61" s="48"/>
    </row>
    <row r="62" spans="1:9" x14ac:dyDescent="0.25">
      <c r="A62" s="163"/>
      <c r="B62" s="114" t="s">
        <v>190</v>
      </c>
      <c r="C62" s="43" t="s">
        <v>83</v>
      </c>
      <c r="D62" s="50" t="s">
        <v>30</v>
      </c>
      <c r="E62" s="50">
        <v>6</v>
      </c>
      <c r="F62" s="45"/>
      <c r="G62" s="46"/>
      <c r="H62" s="47"/>
      <c r="I62" s="48"/>
    </row>
    <row r="63" spans="1:9" x14ac:dyDescent="0.25">
      <c r="A63" s="163"/>
      <c r="B63" s="114" t="s">
        <v>191</v>
      </c>
      <c r="C63" s="43" t="s">
        <v>84</v>
      </c>
      <c r="D63" s="50" t="s">
        <v>30</v>
      </c>
      <c r="E63" s="50">
        <v>30</v>
      </c>
      <c r="F63" s="45"/>
      <c r="G63" s="46"/>
      <c r="H63" s="142"/>
      <c r="I63" s="48"/>
    </row>
    <row r="64" spans="1:9" x14ac:dyDescent="0.25">
      <c r="A64" s="163"/>
      <c r="B64" s="114" t="s">
        <v>192</v>
      </c>
      <c r="C64" s="43" t="s">
        <v>162</v>
      </c>
      <c r="D64" s="50" t="s">
        <v>30</v>
      </c>
      <c r="E64" s="50">
        <v>3</v>
      </c>
      <c r="F64" s="45"/>
      <c r="G64" s="46"/>
      <c r="H64" s="142"/>
      <c r="I64" s="48"/>
    </row>
    <row r="65" spans="1:9" x14ac:dyDescent="0.25">
      <c r="A65" s="163"/>
      <c r="B65" s="114" t="s">
        <v>193</v>
      </c>
      <c r="C65" s="43" t="s">
        <v>198</v>
      </c>
      <c r="D65" s="50" t="s">
        <v>30</v>
      </c>
      <c r="E65" s="50">
        <v>1</v>
      </c>
      <c r="F65" s="45"/>
      <c r="G65" s="46"/>
      <c r="H65" s="142"/>
      <c r="I65" s="48"/>
    </row>
    <row r="66" spans="1:9" x14ac:dyDescent="0.25">
      <c r="A66" s="163"/>
      <c r="B66" s="114" t="s">
        <v>194</v>
      </c>
      <c r="C66" s="43" t="s">
        <v>264</v>
      </c>
      <c r="D66" s="50" t="s">
        <v>30</v>
      </c>
      <c r="E66" s="50">
        <v>15</v>
      </c>
      <c r="F66" s="45"/>
      <c r="G66" s="46"/>
      <c r="H66" s="142"/>
      <c r="I66" s="48"/>
    </row>
    <row r="67" spans="1:9" x14ac:dyDescent="0.25">
      <c r="A67" s="163"/>
      <c r="B67" s="114" t="s">
        <v>195</v>
      </c>
      <c r="C67" s="43" t="s">
        <v>265</v>
      </c>
      <c r="D67" s="50" t="s">
        <v>30</v>
      </c>
      <c r="E67" s="50">
        <v>0.75</v>
      </c>
      <c r="F67" s="45"/>
      <c r="G67" s="46"/>
      <c r="H67" s="142"/>
      <c r="I67" s="48"/>
    </row>
    <row r="68" spans="1:9" x14ac:dyDescent="0.25">
      <c r="A68" s="163"/>
      <c r="B68" s="114" t="s">
        <v>262</v>
      </c>
      <c r="C68" s="43" t="s">
        <v>85</v>
      </c>
      <c r="D68" s="50" t="s">
        <v>71</v>
      </c>
      <c r="E68" s="50">
        <v>10</v>
      </c>
      <c r="F68" s="45"/>
      <c r="G68" s="46"/>
      <c r="H68" s="142"/>
      <c r="I68" s="48"/>
    </row>
    <row r="69" spans="1:9" ht="15.75" thickBot="1" x14ac:dyDescent="0.3">
      <c r="A69" s="163"/>
      <c r="B69" s="114" t="s">
        <v>263</v>
      </c>
      <c r="C69" s="43" t="s">
        <v>199</v>
      </c>
      <c r="D69" s="50" t="s">
        <v>30</v>
      </c>
      <c r="E69" s="50">
        <v>14</v>
      </c>
      <c r="F69" s="45"/>
      <c r="G69" s="58"/>
      <c r="H69" s="66"/>
      <c r="I69" s="48"/>
    </row>
    <row r="70" spans="1:9" ht="15.75" thickBot="1" x14ac:dyDescent="0.3">
      <c r="A70" s="163"/>
      <c r="B70" s="68">
        <v>10</v>
      </c>
      <c r="C70" s="69" t="s">
        <v>86</v>
      </c>
      <c r="D70" s="70"/>
      <c r="E70" s="70"/>
      <c r="F70" s="53"/>
      <c r="G70" s="53"/>
      <c r="H70" s="55"/>
      <c r="I70" s="112"/>
    </row>
    <row r="71" spans="1:9" x14ac:dyDescent="0.25">
      <c r="A71" s="163"/>
      <c r="B71" s="114" t="s">
        <v>78</v>
      </c>
      <c r="C71" s="43" t="s">
        <v>168</v>
      </c>
      <c r="D71" s="50" t="s">
        <v>71</v>
      </c>
      <c r="E71" s="50">
        <v>20</v>
      </c>
      <c r="F71" s="45"/>
      <c r="G71" s="46"/>
      <c r="H71" s="47"/>
      <c r="I71" s="48"/>
    </row>
    <row r="72" spans="1:9" x14ac:dyDescent="0.25">
      <c r="A72" s="163"/>
      <c r="B72" s="114" t="s">
        <v>79</v>
      </c>
      <c r="C72" s="71" t="s">
        <v>200</v>
      </c>
      <c r="D72" s="50" t="s">
        <v>71</v>
      </c>
      <c r="E72" s="50">
        <v>2</v>
      </c>
      <c r="F72" s="45"/>
      <c r="G72" s="46"/>
      <c r="H72" s="47"/>
      <c r="I72" s="48"/>
    </row>
    <row r="73" spans="1:9" s="67" customFormat="1" x14ac:dyDescent="0.25">
      <c r="A73" s="163"/>
      <c r="B73" s="114" t="s">
        <v>80</v>
      </c>
      <c r="C73" s="43" t="s">
        <v>203</v>
      </c>
      <c r="D73" s="50" t="s">
        <v>71</v>
      </c>
      <c r="E73" s="50">
        <v>8</v>
      </c>
      <c r="F73" s="45"/>
      <c r="G73" s="46"/>
      <c r="H73" s="47"/>
      <c r="I73" s="48"/>
    </row>
    <row r="74" spans="1:9" ht="15.75" thickBot="1" x14ac:dyDescent="0.3">
      <c r="A74" s="163"/>
      <c r="B74" s="114" t="s">
        <v>82</v>
      </c>
      <c r="C74" s="43" t="s">
        <v>202</v>
      </c>
      <c r="D74" s="50" t="s">
        <v>71</v>
      </c>
      <c r="E74" s="50">
        <v>6</v>
      </c>
      <c r="F74" s="45"/>
      <c r="G74" s="46"/>
      <c r="H74" s="47"/>
      <c r="I74" s="48"/>
    </row>
    <row r="75" spans="1:9" ht="15.75" thickBot="1" x14ac:dyDescent="0.3">
      <c r="A75" s="163"/>
      <c r="B75" s="38">
        <v>11</v>
      </c>
      <c r="C75" s="64" t="s">
        <v>91</v>
      </c>
      <c r="D75" s="65"/>
      <c r="E75" s="65"/>
      <c r="F75" s="53"/>
      <c r="G75" s="53"/>
      <c r="H75" s="55"/>
      <c r="I75" s="111"/>
    </row>
    <row r="76" spans="1:9" x14ac:dyDescent="0.25">
      <c r="A76" s="163"/>
      <c r="B76" s="77" t="s">
        <v>87</v>
      </c>
      <c r="C76" s="72" t="s">
        <v>93</v>
      </c>
      <c r="D76" s="73" t="s">
        <v>30</v>
      </c>
      <c r="E76" s="50">
        <v>150</v>
      </c>
      <c r="F76" s="45"/>
      <c r="G76" s="46"/>
      <c r="H76" s="47"/>
      <c r="I76" s="48"/>
    </row>
    <row r="77" spans="1:9" x14ac:dyDescent="0.25">
      <c r="A77" s="163"/>
      <c r="B77" s="77" t="s">
        <v>88</v>
      </c>
      <c r="C77" s="71" t="s">
        <v>205</v>
      </c>
      <c r="D77" s="50" t="s">
        <v>30</v>
      </c>
      <c r="E77" s="50">
        <v>300</v>
      </c>
      <c r="F77" s="45"/>
      <c r="G77" s="46"/>
      <c r="H77" s="47"/>
      <c r="I77" s="48"/>
    </row>
    <row r="78" spans="1:9" x14ac:dyDescent="0.25">
      <c r="A78" s="163"/>
      <c r="B78" s="77" t="s">
        <v>89</v>
      </c>
      <c r="C78" s="71" t="s">
        <v>206</v>
      </c>
      <c r="D78" s="50" t="s">
        <v>30</v>
      </c>
      <c r="E78" s="50">
        <v>100</v>
      </c>
      <c r="F78" s="45"/>
      <c r="G78" s="46"/>
      <c r="H78" s="47"/>
      <c r="I78" s="48"/>
    </row>
    <row r="79" spans="1:9" x14ac:dyDescent="0.25">
      <c r="A79" s="163"/>
      <c r="B79" s="77" t="s">
        <v>90</v>
      </c>
      <c r="C79" s="71" t="s">
        <v>207</v>
      </c>
      <c r="D79" s="50" t="s">
        <v>30</v>
      </c>
      <c r="E79" s="50">
        <v>10</v>
      </c>
      <c r="F79" s="45"/>
      <c r="G79" s="46"/>
      <c r="H79" s="47"/>
      <c r="I79" s="48"/>
    </row>
    <row r="80" spans="1:9" x14ac:dyDescent="0.25">
      <c r="A80" s="163"/>
      <c r="B80" s="77" t="s">
        <v>201</v>
      </c>
      <c r="C80" s="72" t="s">
        <v>208</v>
      </c>
      <c r="D80" s="73" t="s">
        <v>30</v>
      </c>
      <c r="E80" s="50">
        <v>30</v>
      </c>
      <c r="F80" s="45"/>
      <c r="G80" s="46"/>
      <c r="H80" s="47"/>
      <c r="I80" s="48"/>
    </row>
    <row r="81" spans="1:9" ht="15.75" thickBot="1" x14ac:dyDescent="0.3">
      <c r="A81" s="163"/>
      <c r="B81" s="77" t="s">
        <v>204</v>
      </c>
      <c r="C81" s="72" t="s">
        <v>209</v>
      </c>
      <c r="D81" s="73" t="s">
        <v>30</v>
      </c>
      <c r="E81" s="50">
        <v>12</v>
      </c>
      <c r="F81" s="45"/>
      <c r="G81" s="46"/>
      <c r="H81" s="47"/>
      <c r="I81" s="48"/>
    </row>
    <row r="82" spans="1:9" ht="15.75" thickBot="1" x14ac:dyDescent="0.3">
      <c r="A82" s="163"/>
      <c r="B82" s="38">
        <v>12</v>
      </c>
      <c r="C82" s="74" t="s">
        <v>97</v>
      </c>
      <c r="D82" s="75"/>
      <c r="E82" s="75"/>
      <c r="F82" s="53"/>
      <c r="G82" s="53"/>
      <c r="H82" s="55"/>
      <c r="I82" s="111"/>
    </row>
    <row r="83" spans="1:9" x14ac:dyDescent="0.25">
      <c r="A83" s="163"/>
      <c r="B83" s="76" t="s">
        <v>92</v>
      </c>
      <c r="C83" s="71" t="s">
        <v>99</v>
      </c>
      <c r="D83" s="50" t="s">
        <v>53</v>
      </c>
      <c r="E83" s="50">
        <v>2</v>
      </c>
      <c r="F83" s="60"/>
      <c r="G83" s="46"/>
      <c r="H83" s="47"/>
      <c r="I83" s="48"/>
    </row>
    <row r="84" spans="1:9" x14ac:dyDescent="0.25">
      <c r="A84" s="163"/>
      <c r="B84" s="76" t="s">
        <v>94</v>
      </c>
      <c r="C84" s="71" t="s">
        <v>101</v>
      </c>
      <c r="D84" s="50" t="s">
        <v>53</v>
      </c>
      <c r="E84" s="50">
        <v>2</v>
      </c>
      <c r="F84" s="60"/>
      <c r="G84" s="46"/>
      <c r="H84" s="47"/>
      <c r="I84" s="48"/>
    </row>
    <row r="85" spans="1:9" x14ac:dyDescent="0.25">
      <c r="A85" s="163"/>
      <c r="B85" s="76" t="s">
        <v>95</v>
      </c>
      <c r="C85" s="71" t="s">
        <v>210</v>
      </c>
      <c r="D85" s="50" t="s">
        <v>53</v>
      </c>
      <c r="E85" s="50">
        <v>2</v>
      </c>
      <c r="F85" s="60"/>
      <c r="G85" s="46"/>
      <c r="H85" s="47"/>
      <c r="I85" s="48"/>
    </row>
    <row r="86" spans="1:9" ht="15.75" thickBot="1" x14ac:dyDescent="0.3">
      <c r="A86" s="163"/>
      <c r="B86" s="76" t="s">
        <v>96</v>
      </c>
      <c r="C86" s="71" t="s">
        <v>211</v>
      </c>
      <c r="D86" s="50" t="s">
        <v>53</v>
      </c>
      <c r="E86" s="50">
        <v>1</v>
      </c>
      <c r="F86" s="60"/>
      <c r="G86" s="46"/>
      <c r="H86" s="47"/>
      <c r="I86" s="48"/>
    </row>
    <row r="87" spans="1:9" ht="15.75" thickBot="1" x14ac:dyDescent="0.3">
      <c r="A87" s="163"/>
      <c r="B87" s="38">
        <v>13</v>
      </c>
      <c r="C87" s="64" t="s">
        <v>104</v>
      </c>
      <c r="D87" s="65"/>
      <c r="E87" s="65"/>
      <c r="F87" s="53"/>
      <c r="G87" s="53"/>
      <c r="H87" s="55"/>
      <c r="I87" s="111"/>
    </row>
    <row r="88" spans="1:9" x14ac:dyDescent="0.25">
      <c r="A88" s="163"/>
      <c r="B88" s="77" t="s">
        <v>98</v>
      </c>
      <c r="C88" s="71" t="s">
        <v>165</v>
      </c>
      <c r="D88" s="50" t="s">
        <v>27</v>
      </c>
      <c r="E88" s="50">
        <v>1</v>
      </c>
      <c r="F88" s="60"/>
      <c r="G88" s="46"/>
      <c r="H88" s="47"/>
      <c r="I88" s="48"/>
    </row>
    <row r="89" spans="1:9" x14ac:dyDescent="0.25">
      <c r="A89" s="163"/>
      <c r="B89" s="77" t="s">
        <v>100</v>
      </c>
      <c r="C89" s="71" t="s">
        <v>212</v>
      </c>
      <c r="D89" s="50" t="s">
        <v>27</v>
      </c>
      <c r="E89" s="50">
        <v>1</v>
      </c>
      <c r="F89" s="60"/>
      <c r="G89" s="46"/>
      <c r="H89" s="47"/>
      <c r="I89" s="48"/>
    </row>
    <row r="90" spans="1:9" x14ac:dyDescent="0.25">
      <c r="A90" s="163"/>
      <c r="B90" s="77" t="s">
        <v>102</v>
      </c>
      <c r="C90" s="63" t="s">
        <v>213</v>
      </c>
      <c r="D90" s="50" t="s">
        <v>53</v>
      </c>
      <c r="E90" s="50">
        <v>2</v>
      </c>
      <c r="F90" s="45"/>
      <c r="G90" s="46"/>
      <c r="H90" s="47"/>
      <c r="I90" s="48"/>
    </row>
    <row r="91" spans="1:9" x14ac:dyDescent="0.25">
      <c r="A91" s="163"/>
      <c r="B91" s="77" t="s">
        <v>103</v>
      </c>
      <c r="C91" s="63" t="s">
        <v>215</v>
      </c>
      <c r="D91" s="50" t="s">
        <v>53</v>
      </c>
      <c r="E91" s="50">
        <v>1</v>
      </c>
      <c r="F91" s="45"/>
      <c r="G91" s="46"/>
      <c r="H91" s="47"/>
      <c r="I91" s="48"/>
    </row>
    <row r="92" spans="1:9" ht="15.75" thickBot="1" x14ac:dyDescent="0.3">
      <c r="A92" s="163"/>
      <c r="B92" s="77" t="s">
        <v>214</v>
      </c>
      <c r="C92" s="63" t="s">
        <v>216</v>
      </c>
      <c r="D92" s="50" t="s">
        <v>53</v>
      </c>
      <c r="E92" s="50">
        <v>1</v>
      </c>
      <c r="F92" s="45"/>
      <c r="G92" s="46"/>
      <c r="H92" s="47"/>
      <c r="I92" s="48"/>
    </row>
    <row r="93" spans="1:9" ht="15.75" thickBot="1" x14ac:dyDescent="0.3">
      <c r="A93" s="163"/>
      <c r="B93" s="38">
        <v>14</v>
      </c>
      <c r="C93" s="64" t="s">
        <v>106</v>
      </c>
      <c r="D93" s="65"/>
      <c r="E93" s="65"/>
      <c r="F93" s="53"/>
      <c r="G93" s="53"/>
      <c r="H93" s="55"/>
      <c r="I93" s="111"/>
    </row>
    <row r="94" spans="1:9" x14ac:dyDescent="0.25">
      <c r="A94" s="163"/>
      <c r="B94" s="77" t="s">
        <v>105</v>
      </c>
      <c r="C94" s="71" t="s">
        <v>157</v>
      </c>
      <c r="D94" s="50" t="s">
        <v>53</v>
      </c>
      <c r="E94" s="50">
        <v>1</v>
      </c>
      <c r="F94" s="45"/>
      <c r="G94" s="46"/>
      <c r="H94" s="47"/>
      <c r="I94" s="48"/>
    </row>
    <row r="95" spans="1:9" x14ac:dyDescent="0.25">
      <c r="A95" s="163"/>
      <c r="B95" s="77" t="s">
        <v>217</v>
      </c>
      <c r="C95" s="71" t="s">
        <v>109</v>
      </c>
      <c r="D95" s="50" t="s">
        <v>53</v>
      </c>
      <c r="E95" s="50">
        <v>1</v>
      </c>
      <c r="F95" s="45"/>
      <c r="G95" s="46"/>
      <c r="H95" s="47"/>
      <c r="I95" s="48"/>
    </row>
    <row r="96" spans="1:9" x14ac:dyDescent="0.25">
      <c r="A96" s="163"/>
      <c r="B96" s="77" t="s">
        <v>218</v>
      </c>
      <c r="C96" s="71" t="s">
        <v>222</v>
      </c>
      <c r="D96" s="50" t="s">
        <v>53</v>
      </c>
      <c r="E96" s="50">
        <v>39</v>
      </c>
      <c r="F96" s="45"/>
      <c r="G96" s="46"/>
      <c r="H96" s="47"/>
      <c r="I96" s="48"/>
    </row>
    <row r="97" spans="1:9" x14ac:dyDescent="0.25">
      <c r="A97" s="163"/>
      <c r="B97" s="77" t="s">
        <v>219</v>
      </c>
      <c r="C97" s="71" t="s">
        <v>110</v>
      </c>
      <c r="D97" s="50" t="s">
        <v>53</v>
      </c>
      <c r="E97" s="50">
        <v>5</v>
      </c>
      <c r="F97" s="45"/>
      <c r="G97" s="46"/>
      <c r="H97" s="47"/>
      <c r="I97" s="48"/>
    </row>
    <row r="98" spans="1:9" x14ac:dyDescent="0.25">
      <c r="A98" s="163"/>
      <c r="B98" s="77" t="s">
        <v>220</v>
      </c>
      <c r="C98" s="71" t="s">
        <v>260</v>
      </c>
      <c r="D98" s="50" t="s">
        <v>53</v>
      </c>
      <c r="E98" s="50">
        <v>15</v>
      </c>
      <c r="F98" s="45"/>
      <c r="G98" s="46"/>
      <c r="H98" s="47"/>
      <c r="I98" s="48"/>
    </row>
    <row r="99" spans="1:9" x14ac:dyDescent="0.25">
      <c r="A99" s="163"/>
      <c r="B99" s="77" t="s">
        <v>221</v>
      </c>
      <c r="C99" s="71" t="s">
        <v>111</v>
      </c>
      <c r="D99" s="50" t="s">
        <v>53</v>
      </c>
      <c r="E99" s="50">
        <v>5</v>
      </c>
      <c r="F99" s="45"/>
      <c r="G99" s="46"/>
      <c r="H99" s="47"/>
      <c r="I99" s="48"/>
    </row>
    <row r="100" spans="1:9" x14ac:dyDescent="0.25">
      <c r="A100" s="163"/>
      <c r="B100" s="77" t="s">
        <v>223</v>
      </c>
      <c r="C100" s="71" t="s">
        <v>227</v>
      </c>
      <c r="D100" s="50" t="s">
        <v>53</v>
      </c>
      <c r="E100" s="50">
        <v>2</v>
      </c>
      <c r="F100" s="45"/>
      <c r="G100" s="46"/>
      <c r="H100" s="47"/>
      <c r="I100" s="48"/>
    </row>
    <row r="101" spans="1:9" x14ac:dyDescent="0.25">
      <c r="A101" s="163"/>
      <c r="B101" s="77" t="s">
        <v>224</v>
      </c>
      <c r="C101" s="71" t="s">
        <v>228</v>
      </c>
      <c r="D101" s="50" t="s">
        <v>53</v>
      </c>
      <c r="E101" s="50">
        <v>2</v>
      </c>
      <c r="F101" s="45"/>
      <c r="G101" s="46"/>
      <c r="H101" s="47"/>
      <c r="I101" s="48"/>
    </row>
    <row r="102" spans="1:9" x14ac:dyDescent="0.25">
      <c r="A102" s="163"/>
      <c r="B102" s="77" t="s">
        <v>225</v>
      </c>
      <c r="C102" s="71" t="s">
        <v>229</v>
      </c>
      <c r="D102" s="50" t="s">
        <v>53</v>
      </c>
      <c r="E102" s="50">
        <v>2</v>
      </c>
      <c r="F102" s="45"/>
      <c r="G102" s="46"/>
      <c r="H102" s="47"/>
      <c r="I102" s="48"/>
    </row>
    <row r="103" spans="1:9" x14ac:dyDescent="0.25">
      <c r="A103" s="163"/>
      <c r="B103" s="77" t="s">
        <v>226</v>
      </c>
      <c r="C103" s="71" t="s">
        <v>259</v>
      </c>
      <c r="D103" s="50" t="s">
        <v>53</v>
      </c>
      <c r="E103" s="50">
        <v>1</v>
      </c>
      <c r="F103" s="45"/>
      <c r="G103" s="46"/>
      <c r="H103" s="47"/>
      <c r="I103" s="48"/>
    </row>
    <row r="104" spans="1:9" x14ac:dyDescent="0.25">
      <c r="A104" s="163"/>
      <c r="B104" s="77" t="s">
        <v>231</v>
      </c>
      <c r="C104" s="71" t="s">
        <v>230</v>
      </c>
      <c r="D104" s="50" t="s">
        <v>53</v>
      </c>
      <c r="E104" s="50">
        <v>2</v>
      </c>
      <c r="F104" s="45"/>
      <c r="G104" s="46"/>
      <c r="H104" s="47"/>
      <c r="I104" s="48"/>
    </row>
    <row r="105" spans="1:9" x14ac:dyDescent="0.25">
      <c r="A105" s="163"/>
      <c r="B105" s="77" t="s">
        <v>232</v>
      </c>
      <c r="C105" s="71" t="s">
        <v>237</v>
      </c>
      <c r="D105" s="50" t="s">
        <v>53</v>
      </c>
      <c r="E105" s="50">
        <v>1</v>
      </c>
      <c r="F105" s="45"/>
      <c r="G105" s="46"/>
      <c r="H105" s="47"/>
      <c r="I105" s="48"/>
    </row>
    <row r="106" spans="1:9" x14ac:dyDescent="0.25">
      <c r="A106" s="163"/>
      <c r="B106" s="78"/>
      <c r="C106" s="79" t="s">
        <v>112</v>
      </c>
      <c r="D106" s="78"/>
      <c r="E106" s="78"/>
      <c r="F106" s="80"/>
      <c r="G106" s="80"/>
      <c r="H106" s="81"/>
      <c r="I106" s="110"/>
    </row>
    <row r="107" spans="1:9" x14ac:dyDescent="0.25">
      <c r="A107" s="163"/>
      <c r="B107" s="77" t="s">
        <v>232</v>
      </c>
      <c r="C107" s="82" t="s">
        <v>235</v>
      </c>
      <c r="D107" s="50" t="s">
        <v>53</v>
      </c>
      <c r="E107" s="50">
        <v>3</v>
      </c>
      <c r="F107" s="45"/>
      <c r="G107" s="46"/>
      <c r="H107" s="47"/>
      <c r="I107" s="48"/>
    </row>
    <row r="108" spans="1:9" x14ac:dyDescent="0.25">
      <c r="A108" s="163"/>
      <c r="B108" s="77" t="s">
        <v>233</v>
      </c>
      <c r="C108" s="71" t="s">
        <v>114</v>
      </c>
      <c r="D108" s="50" t="s">
        <v>53</v>
      </c>
      <c r="E108" s="50">
        <v>32</v>
      </c>
      <c r="F108" s="45"/>
      <c r="G108" s="46"/>
      <c r="H108" s="47"/>
      <c r="I108" s="48"/>
    </row>
    <row r="109" spans="1:9" ht="15.75" thickBot="1" x14ac:dyDescent="0.3">
      <c r="A109" s="163"/>
      <c r="B109" s="77" t="s">
        <v>234</v>
      </c>
      <c r="C109" s="71" t="s">
        <v>236</v>
      </c>
      <c r="D109" s="50" t="s">
        <v>53</v>
      </c>
      <c r="E109" s="50">
        <v>4</v>
      </c>
      <c r="F109" s="45"/>
      <c r="G109" s="46"/>
      <c r="H109" s="47"/>
      <c r="I109" s="48"/>
    </row>
    <row r="110" spans="1:9" ht="15.75" thickBot="1" x14ac:dyDescent="0.3">
      <c r="A110" s="163"/>
      <c r="B110" s="38">
        <v>15</v>
      </c>
      <c r="C110" s="74" t="s">
        <v>115</v>
      </c>
      <c r="D110" s="75"/>
      <c r="E110" s="75"/>
      <c r="F110" s="53"/>
      <c r="G110" s="53"/>
      <c r="H110" s="55"/>
      <c r="I110" s="111"/>
    </row>
    <row r="111" spans="1:9" x14ac:dyDescent="0.25">
      <c r="A111" s="163"/>
      <c r="B111" s="113" t="s">
        <v>107</v>
      </c>
      <c r="C111" s="71" t="s">
        <v>158</v>
      </c>
      <c r="D111" s="50" t="s">
        <v>27</v>
      </c>
      <c r="E111" s="50">
        <v>1</v>
      </c>
      <c r="F111" s="60"/>
      <c r="G111" s="46"/>
      <c r="H111" s="47"/>
      <c r="I111" s="109"/>
    </row>
    <row r="112" spans="1:9" x14ac:dyDescent="0.25">
      <c r="A112" s="163"/>
      <c r="B112" s="78"/>
      <c r="C112" s="79" t="s">
        <v>159</v>
      </c>
      <c r="D112" s="78"/>
      <c r="E112" s="78"/>
      <c r="F112" s="80"/>
      <c r="G112" s="80"/>
      <c r="H112" s="81"/>
      <c r="I112" s="110"/>
    </row>
    <row r="113" spans="1:9" x14ac:dyDescent="0.25">
      <c r="A113" s="163"/>
      <c r="B113" s="77" t="s">
        <v>108</v>
      </c>
      <c r="C113" s="129" t="s">
        <v>167</v>
      </c>
      <c r="D113" s="50" t="s">
        <v>53</v>
      </c>
      <c r="E113" s="50">
        <v>3</v>
      </c>
      <c r="F113" s="45"/>
      <c r="G113" s="46"/>
      <c r="H113" s="47"/>
      <c r="I113" s="48"/>
    </row>
    <row r="114" spans="1:9" ht="15.75" thickBot="1" x14ac:dyDescent="0.3">
      <c r="A114" s="163"/>
      <c r="B114" s="77" t="s">
        <v>113</v>
      </c>
      <c r="C114" s="130" t="s">
        <v>238</v>
      </c>
      <c r="D114" s="50" t="s">
        <v>53</v>
      </c>
      <c r="E114" s="50">
        <v>1</v>
      </c>
      <c r="F114" s="127"/>
      <c r="G114" s="46"/>
      <c r="H114" s="47"/>
      <c r="I114" s="48"/>
    </row>
    <row r="115" spans="1:9" ht="15.75" thickBot="1" x14ac:dyDescent="0.3">
      <c r="A115" s="163"/>
      <c r="B115" s="38">
        <v>16</v>
      </c>
      <c r="C115" s="74" t="s">
        <v>118</v>
      </c>
      <c r="D115" s="75"/>
      <c r="E115" s="75"/>
      <c r="F115" s="53"/>
      <c r="G115" s="53"/>
      <c r="H115" s="55"/>
      <c r="I115" s="111"/>
    </row>
    <row r="116" spans="1:9" x14ac:dyDescent="0.25">
      <c r="A116" s="163"/>
      <c r="B116" s="77" t="s">
        <v>116</v>
      </c>
      <c r="C116" s="71" t="s">
        <v>239</v>
      </c>
      <c r="D116" s="50" t="s">
        <v>27</v>
      </c>
      <c r="E116" s="50">
        <v>1</v>
      </c>
      <c r="F116" s="60"/>
      <c r="G116" s="46"/>
      <c r="H116" s="47"/>
      <c r="I116" s="48"/>
    </row>
    <row r="117" spans="1:9" ht="15.75" thickBot="1" x14ac:dyDescent="0.3">
      <c r="A117" s="163"/>
      <c r="B117" s="77" t="s">
        <v>117</v>
      </c>
      <c r="C117" s="71" t="s">
        <v>240</v>
      </c>
      <c r="D117" s="50" t="s">
        <v>53</v>
      </c>
      <c r="E117" s="50">
        <v>1</v>
      </c>
      <c r="F117" s="60"/>
      <c r="G117" s="46"/>
      <c r="H117" s="47"/>
      <c r="I117" s="48"/>
    </row>
    <row r="118" spans="1:9" ht="15.75" thickBot="1" x14ac:dyDescent="0.3">
      <c r="A118" s="163"/>
      <c r="B118" s="38">
        <v>17</v>
      </c>
      <c r="C118" s="64" t="s">
        <v>121</v>
      </c>
      <c r="D118" s="65"/>
      <c r="E118" s="65"/>
      <c r="F118" s="53"/>
      <c r="G118" s="53"/>
      <c r="H118" s="55"/>
      <c r="I118" s="111"/>
    </row>
    <row r="119" spans="1:9" x14ac:dyDescent="0.25">
      <c r="A119" s="163"/>
      <c r="B119" s="77" t="s">
        <v>119</v>
      </c>
      <c r="C119" s="71" t="s">
        <v>123</v>
      </c>
      <c r="D119" s="50" t="s">
        <v>27</v>
      </c>
      <c r="E119" s="50">
        <v>1</v>
      </c>
      <c r="F119" s="60"/>
      <c r="G119" s="46"/>
      <c r="H119" s="47"/>
      <c r="I119" s="48"/>
    </row>
    <row r="120" spans="1:9" ht="15.75" thickBot="1" x14ac:dyDescent="0.3">
      <c r="A120" s="163"/>
      <c r="B120" s="77" t="s">
        <v>120</v>
      </c>
      <c r="C120" s="71" t="s">
        <v>268</v>
      </c>
      <c r="D120" s="50" t="s">
        <v>27</v>
      </c>
      <c r="E120" s="50">
        <v>1</v>
      </c>
      <c r="F120" s="57"/>
      <c r="G120" s="46"/>
      <c r="H120" s="47"/>
      <c r="I120" s="48"/>
    </row>
    <row r="121" spans="1:9" ht="15.75" thickBot="1" x14ac:dyDescent="0.3">
      <c r="A121" s="163"/>
      <c r="B121" s="38">
        <v>18</v>
      </c>
      <c r="C121" s="64" t="s">
        <v>125</v>
      </c>
      <c r="D121" s="65"/>
      <c r="E121" s="65"/>
      <c r="F121" s="53"/>
      <c r="G121" s="53"/>
      <c r="H121" s="55"/>
      <c r="I121" s="111"/>
    </row>
    <row r="122" spans="1:9" x14ac:dyDescent="0.25">
      <c r="A122" s="163"/>
      <c r="B122" s="77" t="s">
        <v>122</v>
      </c>
      <c r="C122" s="71" t="s">
        <v>127</v>
      </c>
      <c r="D122" s="50" t="s">
        <v>27</v>
      </c>
      <c r="E122" s="50">
        <v>1</v>
      </c>
      <c r="F122" s="57"/>
      <c r="G122" s="46"/>
      <c r="H122" s="47"/>
      <c r="I122" s="48"/>
    </row>
    <row r="123" spans="1:9" ht="15.75" thickBot="1" x14ac:dyDescent="0.3">
      <c r="A123" s="163"/>
      <c r="B123" s="118" t="s">
        <v>124</v>
      </c>
      <c r="C123" s="117" t="s">
        <v>267</v>
      </c>
      <c r="D123" s="131" t="s">
        <v>27</v>
      </c>
      <c r="E123" s="131">
        <v>1</v>
      </c>
      <c r="F123" s="132"/>
      <c r="G123" s="46"/>
      <c r="H123" s="47"/>
      <c r="I123" s="48"/>
    </row>
    <row r="124" spans="1:9" ht="15.75" thickBot="1" x14ac:dyDescent="0.3">
      <c r="A124" s="163"/>
      <c r="B124" s="120">
        <v>19</v>
      </c>
      <c r="C124" s="64" t="s">
        <v>128</v>
      </c>
      <c r="D124" s="65"/>
      <c r="E124" s="65"/>
      <c r="F124" s="53"/>
      <c r="G124" s="53"/>
      <c r="H124" s="55"/>
      <c r="I124" s="116"/>
    </row>
    <row r="125" spans="1:9" x14ac:dyDescent="0.25">
      <c r="A125" s="163"/>
      <c r="B125" s="119" t="s">
        <v>126</v>
      </c>
      <c r="C125" s="72" t="s">
        <v>251</v>
      </c>
      <c r="D125" s="73" t="s">
        <v>27</v>
      </c>
      <c r="E125" s="73">
        <v>1</v>
      </c>
      <c r="F125" s="133"/>
      <c r="G125" s="58"/>
      <c r="H125" s="47"/>
      <c r="I125" s="48"/>
    </row>
    <row r="126" spans="1:9" x14ac:dyDescent="0.25">
      <c r="A126" s="163"/>
      <c r="B126" s="119" t="s">
        <v>160</v>
      </c>
      <c r="C126" s="71" t="s">
        <v>252</v>
      </c>
      <c r="D126" s="50" t="s">
        <v>53</v>
      </c>
      <c r="E126" s="50">
        <v>1</v>
      </c>
      <c r="F126" s="45"/>
      <c r="G126" s="46"/>
      <c r="H126" s="47"/>
      <c r="I126" s="48"/>
    </row>
    <row r="127" spans="1:9" x14ac:dyDescent="0.25">
      <c r="A127" s="163"/>
      <c r="B127" s="119" t="s">
        <v>241</v>
      </c>
      <c r="C127" s="71" t="s">
        <v>253</v>
      </c>
      <c r="D127" s="50" t="s">
        <v>53</v>
      </c>
      <c r="E127" s="50">
        <v>1</v>
      </c>
      <c r="F127" s="45"/>
      <c r="G127" s="46"/>
      <c r="H127" s="47"/>
      <c r="I127" s="48"/>
    </row>
    <row r="128" spans="1:9" x14ac:dyDescent="0.25">
      <c r="A128" s="163"/>
      <c r="B128" s="119" t="s">
        <v>242</v>
      </c>
      <c r="C128" s="71" t="s">
        <v>130</v>
      </c>
      <c r="D128" s="50" t="s">
        <v>53</v>
      </c>
      <c r="E128" s="50">
        <v>1</v>
      </c>
      <c r="F128" s="45"/>
      <c r="G128" s="46"/>
      <c r="H128" s="47"/>
      <c r="I128" s="48"/>
    </row>
    <row r="129" spans="1:9" x14ac:dyDescent="0.25">
      <c r="A129" s="163"/>
      <c r="B129" s="119" t="s">
        <v>243</v>
      </c>
      <c r="C129" s="71" t="s">
        <v>254</v>
      </c>
      <c r="D129" s="50" t="s">
        <v>53</v>
      </c>
      <c r="E129" s="50">
        <v>1</v>
      </c>
      <c r="F129" s="45"/>
      <c r="G129" s="46"/>
      <c r="H129" s="47"/>
      <c r="I129" s="48"/>
    </row>
    <row r="130" spans="1:9" x14ac:dyDescent="0.25">
      <c r="A130" s="163"/>
      <c r="B130" s="119" t="s">
        <v>244</v>
      </c>
      <c r="C130" s="71" t="s">
        <v>131</v>
      </c>
      <c r="D130" s="50" t="s">
        <v>30</v>
      </c>
      <c r="E130" s="50">
        <v>1.5</v>
      </c>
      <c r="F130" s="45"/>
      <c r="G130" s="46"/>
      <c r="H130" s="47"/>
      <c r="I130" s="48"/>
    </row>
    <row r="131" spans="1:9" x14ac:dyDescent="0.25">
      <c r="A131" s="163"/>
      <c r="B131" s="119" t="s">
        <v>245</v>
      </c>
      <c r="C131" s="71" t="s">
        <v>255</v>
      </c>
      <c r="D131" s="50" t="s">
        <v>53</v>
      </c>
      <c r="E131" s="50">
        <v>1</v>
      </c>
      <c r="F131" s="45"/>
      <c r="G131" s="46"/>
      <c r="H131" s="47"/>
      <c r="I131" s="48"/>
    </row>
    <row r="132" spans="1:9" x14ac:dyDescent="0.25">
      <c r="A132" s="163"/>
      <c r="B132" s="119" t="s">
        <v>246</v>
      </c>
      <c r="C132" s="71" t="s">
        <v>132</v>
      </c>
      <c r="D132" s="50" t="s">
        <v>53</v>
      </c>
      <c r="E132" s="50">
        <v>1</v>
      </c>
      <c r="F132" s="45"/>
      <c r="G132" s="46"/>
      <c r="H132" s="47"/>
      <c r="I132" s="48"/>
    </row>
    <row r="133" spans="1:9" s="67" customFormat="1" x14ac:dyDescent="0.25">
      <c r="A133" s="163"/>
      <c r="B133" s="119" t="s">
        <v>247</v>
      </c>
      <c r="C133" s="71" t="s">
        <v>133</v>
      </c>
      <c r="D133" s="50" t="s">
        <v>53</v>
      </c>
      <c r="E133" s="50">
        <v>1</v>
      </c>
      <c r="F133" s="45"/>
      <c r="G133" s="46"/>
      <c r="H133" s="47"/>
      <c r="I133" s="48"/>
    </row>
    <row r="134" spans="1:9" s="67" customFormat="1" x14ac:dyDescent="0.25">
      <c r="A134" s="163"/>
      <c r="B134" s="119" t="s">
        <v>248</v>
      </c>
      <c r="C134" s="71" t="s">
        <v>134</v>
      </c>
      <c r="D134" s="50" t="s">
        <v>53</v>
      </c>
      <c r="E134" s="50">
        <v>1</v>
      </c>
      <c r="F134" s="45"/>
      <c r="G134" s="46"/>
      <c r="H134" s="47"/>
      <c r="I134" s="48"/>
    </row>
    <row r="135" spans="1:9" s="67" customFormat="1" x14ac:dyDescent="0.25">
      <c r="A135" s="163"/>
      <c r="B135" s="119" t="s">
        <v>249</v>
      </c>
      <c r="C135" s="71" t="s">
        <v>135</v>
      </c>
      <c r="D135" s="50" t="s">
        <v>53</v>
      </c>
      <c r="E135" s="50">
        <v>1</v>
      </c>
      <c r="F135" s="45"/>
      <c r="G135" s="46"/>
      <c r="H135" s="47"/>
      <c r="I135" s="48"/>
    </row>
    <row r="136" spans="1:9" s="67" customFormat="1" ht="15.75" thickBot="1" x14ac:dyDescent="0.3">
      <c r="A136" s="163"/>
      <c r="B136" s="119" t="s">
        <v>250</v>
      </c>
      <c r="C136" s="71" t="s">
        <v>136</v>
      </c>
      <c r="D136" s="145" t="s">
        <v>27</v>
      </c>
      <c r="E136" s="50">
        <v>1</v>
      </c>
      <c r="F136" s="45"/>
      <c r="G136" s="46"/>
      <c r="H136" s="47"/>
      <c r="I136" s="48"/>
    </row>
    <row r="137" spans="1:9" s="67" customFormat="1" ht="15.75" thickBot="1" x14ac:dyDescent="0.3">
      <c r="A137" s="163"/>
      <c r="B137" s="85">
        <v>20</v>
      </c>
      <c r="C137" s="83" t="s">
        <v>137</v>
      </c>
      <c r="D137" s="84"/>
      <c r="E137" s="86"/>
      <c r="F137" s="54"/>
      <c r="G137" s="53"/>
      <c r="H137" s="55"/>
      <c r="I137" s="87"/>
    </row>
    <row r="138" spans="1:9" s="67" customFormat="1" ht="15.75" thickBot="1" x14ac:dyDescent="0.3">
      <c r="A138" s="163"/>
      <c r="B138" s="77" t="s">
        <v>129</v>
      </c>
      <c r="C138" s="71" t="s">
        <v>139</v>
      </c>
      <c r="D138" s="50" t="s">
        <v>27</v>
      </c>
      <c r="E138" s="50">
        <v>1</v>
      </c>
      <c r="F138" s="60"/>
      <c r="G138" s="46"/>
      <c r="H138" s="47"/>
      <c r="I138" s="48"/>
    </row>
    <row r="139" spans="1:9" ht="15.75" thickBot="1" x14ac:dyDescent="0.3">
      <c r="A139" s="163"/>
      <c r="B139" s="38">
        <v>21</v>
      </c>
      <c r="C139" s="74" t="s">
        <v>256</v>
      </c>
      <c r="D139" s="75"/>
      <c r="E139" s="88"/>
      <c r="F139" s="53"/>
      <c r="G139" s="53"/>
      <c r="H139" s="55"/>
      <c r="I139" s="87"/>
    </row>
    <row r="140" spans="1:9" ht="15.75" thickBot="1" x14ac:dyDescent="0.3">
      <c r="A140" s="163"/>
      <c r="B140" s="77" t="s">
        <v>138</v>
      </c>
      <c r="C140" s="71" t="s">
        <v>257</v>
      </c>
      <c r="D140" s="50" t="s">
        <v>53</v>
      </c>
      <c r="E140" s="50">
        <v>2</v>
      </c>
      <c r="F140" s="45"/>
      <c r="G140" s="46"/>
      <c r="H140" s="47"/>
      <c r="I140" s="48"/>
    </row>
    <row r="141" spans="1:9" ht="15.75" thickBot="1" x14ac:dyDescent="0.3">
      <c r="A141" s="163"/>
      <c r="B141" s="38">
        <v>22</v>
      </c>
      <c r="C141" s="74" t="s">
        <v>142</v>
      </c>
      <c r="D141" s="75"/>
      <c r="E141" s="88"/>
      <c r="F141" s="53"/>
      <c r="G141" s="53"/>
      <c r="H141" s="55"/>
      <c r="I141" s="87"/>
    </row>
    <row r="142" spans="1:9" x14ac:dyDescent="0.25">
      <c r="A142" s="163"/>
      <c r="B142" s="77" t="s">
        <v>140</v>
      </c>
      <c r="C142" s="71" t="s">
        <v>143</v>
      </c>
      <c r="D142" s="50" t="s">
        <v>30</v>
      </c>
      <c r="E142" s="50">
        <v>115</v>
      </c>
      <c r="F142" s="45"/>
      <c r="G142" s="46"/>
      <c r="H142" s="47"/>
      <c r="I142" s="48"/>
    </row>
    <row r="143" spans="1:9" x14ac:dyDescent="0.25">
      <c r="A143" s="163"/>
      <c r="B143" s="77" t="s">
        <v>141</v>
      </c>
      <c r="C143" s="71" t="s">
        <v>144</v>
      </c>
      <c r="D143" s="50" t="s">
        <v>33</v>
      </c>
      <c r="E143" s="50">
        <v>6</v>
      </c>
      <c r="F143" s="45"/>
      <c r="G143" s="46"/>
      <c r="H143" s="47"/>
      <c r="I143" s="48"/>
    </row>
    <row r="144" spans="1:9" ht="15.75" thickBot="1" x14ac:dyDescent="0.3">
      <c r="A144" s="164"/>
      <c r="B144" s="77" t="s">
        <v>258</v>
      </c>
      <c r="C144" s="89" t="s">
        <v>145</v>
      </c>
      <c r="D144" s="90" t="s">
        <v>30</v>
      </c>
      <c r="E144" s="50">
        <v>115</v>
      </c>
      <c r="F144" s="91"/>
      <c r="G144" s="46"/>
      <c r="H144" s="66"/>
      <c r="I144" s="48"/>
    </row>
    <row r="145" spans="1:9" ht="15.75" thickBot="1" x14ac:dyDescent="0.3">
      <c r="A145" s="92"/>
      <c r="B145" s="93"/>
      <c r="C145" s="94" t="s">
        <v>146</v>
      </c>
      <c r="D145" s="95"/>
      <c r="E145" s="95"/>
      <c r="F145" s="96"/>
      <c r="G145" s="97"/>
      <c r="H145" s="98">
        <f>H141+H137+H124+H121+H118+H115+H93+H87+H82+H75+H70+H58+H55+H52+H47+H44+H41+H25+H18+H110+H139+H49</f>
        <v>0</v>
      </c>
      <c r="I145" s="99">
        <f>SUM(I19:I144)</f>
        <v>0</v>
      </c>
    </row>
    <row r="146" spans="1:9" x14ac:dyDescent="0.25">
      <c r="B146" s="49"/>
      <c r="E146"/>
      <c r="F146"/>
    </row>
    <row r="147" spans="1:9" x14ac:dyDescent="0.25">
      <c r="B147" s="49"/>
      <c r="E147"/>
      <c r="F147"/>
    </row>
    <row r="148" spans="1:9" ht="27" customHeight="1" x14ac:dyDescent="0.25">
      <c r="C148" s="100"/>
      <c r="D148" s="101"/>
      <c r="E148" s="102"/>
      <c r="F148" s="103"/>
      <c r="G148" s="104"/>
    </row>
    <row r="149" spans="1:9" x14ac:dyDescent="0.25">
      <c r="C149" s="104"/>
      <c r="D149" s="104"/>
      <c r="E149" s="104"/>
      <c r="F149" s="104"/>
      <c r="G149" s="104"/>
    </row>
    <row r="150" spans="1:9" x14ac:dyDescent="0.25">
      <c r="C150" s="106"/>
      <c r="D150" s="107"/>
      <c r="E150" s="102"/>
      <c r="F150" s="103"/>
      <c r="G150" s="104"/>
    </row>
    <row r="151" spans="1:9" x14ac:dyDescent="0.25">
      <c r="C151" s="106"/>
      <c r="D151" s="107"/>
      <c r="E151" s="102"/>
      <c r="F151" s="103"/>
      <c r="G151" s="104"/>
    </row>
    <row r="152" spans="1:9" x14ac:dyDescent="0.25">
      <c r="C152" s="104"/>
      <c r="D152" s="104"/>
      <c r="E152" s="104"/>
      <c r="F152" s="104"/>
      <c r="G152" s="104"/>
    </row>
    <row r="153" spans="1:9" x14ac:dyDescent="0.25">
      <c r="C153" s="104"/>
      <c r="D153" s="104"/>
      <c r="E153" s="104"/>
      <c r="F153" s="104"/>
      <c r="G153" s="104"/>
    </row>
    <row r="154" spans="1:9" x14ac:dyDescent="0.25">
      <c r="E154"/>
      <c r="F154"/>
    </row>
    <row r="155" spans="1:9" x14ac:dyDescent="0.25">
      <c r="E155"/>
      <c r="F155"/>
    </row>
    <row r="156" spans="1:9" x14ac:dyDescent="0.25">
      <c r="E156"/>
      <c r="F156"/>
    </row>
    <row r="157" spans="1:9" x14ac:dyDescent="0.25">
      <c r="E157"/>
      <c r="F157"/>
    </row>
    <row r="158" spans="1:9" x14ac:dyDescent="0.25">
      <c r="E158"/>
      <c r="F158"/>
    </row>
    <row r="159" spans="1:9" x14ac:dyDescent="0.25">
      <c r="E159"/>
      <c r="F159"/>
    </row>
  </sheetData>
  <mergeCells count="12">
    <mergeCell ref="C58:E58"/>
    <mergeCell ref="A4:I4"/>
    <mergeCell ref="C6:E6"/>
    <mergeCell ref="C13:D13"/>
    <mergeCell ref="A15:I15"/>
    <mergeCell ref="C18:E18"/>
    <mergeCell ref="C25:E25"/>
    <mergeCell ref="C41:E41"/>
    <mergeCell ref="A18:A144"/>
    <mergeCell ref="C44:E44"/>
    <mergeCell ref="C47:E47"/>
    <mergeCell ref="C49:E49"/>
  </mergeCells>
  <pageMargins left="0.25" right="0.25" top="0.75" bottom="0.75" header="0.3" footer="0.3"/>
  <pageSetup paperSize="9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zoomScaleNormal="100" workbookViewId="0">
      <selection activeCell="P116" sqref="P116"/>
    </sheetView>
  </sheetViews>
  <sheetFormatPr baseColWidth="10" defaultRowHeight="15" x14ac:dyDescent="0.25"/>
  <cols>
    <col min="1" max="1" width="10.7109375" customWidth="1"/>
    <col min="2" max="2" width="7.7109375" customWidth="1"/>
    <col min="3" max="3" width="44.140625" bestFit="1" customWidth="1"/>
    <col min="4" max="4" width="8.42578125" bestFit="1" customWidth="1"/>
    <col min="5" max="5" width="9" customWidth="1"/>
    <col min="6" max="11" width="8.85546875" bestFit="1" customWidth="1"/>
    <col min="12" max="12" width="9.5703125" customWidth="1"/>
  </cols>
  <sheetData>
    <row r="1" spans="1:13" ht="44.25" customHeight="1" x14ac:dyDescent="0.25">
      <c r="A1" s="2"/>
      <c r="B1" s="3"/>
      <c r="C1" s="2"/>
      <c r="D1" s="2"/>
      <c r="E1" s="2"/>
      <c r="F1" s="8"/>
    </row>
    <row r="2" spans="1:13" x14ac:dyDescent="0.25">
      <c r="A2" s="165" t="s">
        <v>269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43.5" customHeight="1" x14ac:dyDescent="0.25">
      <c r="A3" s="135" t="s">
        <v>14</v>
      </c>
      <c r="B3" s="135" t="s">
        <v>15</v>
      </c>
      <c r="C3" s="136" t="s">
        <v>16</v>
      </c>
      <c r="D3" s="135" t="s">
        <v>147</v>
      </c>
      <c r="E3" s="135" t="s">
        <v>148</v>
      </c>
      <c r="F3" s="135" t="s">
        <v>149</v>
      </c>
      <c r="G3" s="135" t="s">
        <v>150</v>
      </c>
      <c r="H3" s="135" t="s">
        <v>151</v>
      </c>
      <c r="I3" s="135" t="s">
        <v>152</v>
      </c>
      <c r="J3" s="135" t="s">
        <v>153</v>
      </c>
      <c r="K3" s="135" t="s">
        <v>154</v>
      </c>
      <c r="L3" s="135" t="s">
        <v>155</v>
      </c>
      <c r="M3" s="135" t="s">
        <v>156</v>
      </c>
    </row>
    <row r="4" spans="1:13" ht="15.75" customHeight="1" x14ac:dyDescent="0.25">
      <c r="A4" s="162" t="s">
        <v>23</v>
      </c>
      <c r="B4" s="38">
        <v>1</v>
      </c>
      <c r="C4" s="137" t="s">
        <v>24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 x14ac:dyDescent="0.25">
      <c r="A5" s="163"/>
      <c r="B5" s="114" t="s">
        <v>25</v>
      </c>
      <c r="C5" s="43" t="s">
        <v>26</v>
      </c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x14ac:dyDescent="0.25">
      <c r="A6" s="163"/>
      <c r="B6" s="114" t="s">
        <v>28</v>
      </c>
      <c r="C6" s="43" t="s">
        <v>29</v>
      </c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x14ac:dyDescent="0.25">
      <c r="A7" s="163"/>
      <c r="B7" s="114" t="s">
        <v>31</v>
      </c>
      <c r="C7" s="43" t="s">
        <v>32</v>
      </c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x14ac:dyDescent="0.25">
      <c r="A8" s="163"/>
      <c r="B8" s="114" t="s">
        <v>34</v>
      </c>
      <c r="C8" s="43" t="s">
        <v>35</v>
      </c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A9" s="163"/>
      <c r="B9" s="114" t="s">
        <v>36</v>
      </c>
      <c r="C9" s="43" t="s">
        <v>37</v>
      </c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x14ac:dyDescent="0.25">
      <c r="A10" s="163"/>
      <c r="B10" s="114" t="s">
        <v>38</v>
      </c>
      <c r="C10" s="43" t="s">
        <v>39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x14ac:dyDescent="0.25">
      <c r="A11" s="163"/>
      <c r="B11" s="38">
        <v>2</v>
      </c>
      <c r="C11" s="134" t="s">
        <v>40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13" ht="15.75" x14ac:dyDescent="0.25">
      <c r="A12" s="163"/>
      <c r="B12" s="114" t="s">
        <v>41</v>
      </c>
      <c r="C12" s="56" t="s">
        <v>169</v>
      </c>
      <c r="D12" s="44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5.75" x14ac:dyDescent="0.25">
      <c r="A13" s="163"/>
      <c r="B13" s="114" t="s">
        <v>43</v>
      </c>
      <c r="C13" s="56" t="s">
        <v>44</v>
      </c>
      <c r="D13" s="44"/>
      <c r="E13" s="126"/>
      <c r="F13" s="126"/>
      <c r="G13" s="126"/>
      <c r="H13" s="126"/>
      <c r="I13" s="126"/>
      <c r="J13" s="126"/>
      <c r="K13" s="126"/>
      <c r="L13" s="126"/>
      <c r="M13" s="126"/>
    </row>
    <row r="14" spans="1:13" ht="15.75" x14ac:dyDescent="0.25">
      <c r="A14" s="163"/>
      <c r="B14" s="114" t="s">
        <v>45</v>
      </c>
      <c r="C14" s="56" t="s">
        <v>46</v>
      </c>
      <c r="D14" s="44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15.75" x14ac:dyDescent="0.25">
      <c r="A15" s="163"/>
      <c r="B15" s="114" t="s">
        <v>47</v>
      </c>
      <c r="C15" s="56" t="s">
        <v>178</v>
      </c>
      <c r="D15" s="44"/>
      <c r="E15" s="126"/>
      <c r="F15" s="126"/>
      <c r="G15" s="126"/>
      <c r="H15" s="126"/>
      <c r="I15" s="126"/>
      <c r="J15" s="126"/>
      <c r="K15" s="126"/>
      <c r="L15" s="126"/>
      <c r="M15" s="126"/>
    </row>
    <row r="16" spans="1:13" ht="15.75" x14ac:dyDescent="0.25">
      <c r="A16" s="163"/>
      <c r="B16" s="114" t="s">
        <v>49</v>
      </c>
      <c r="C16" s="56" t="s">
        <v>164</v>
      </c>
      <c r="D16" s="44"/>
      <c r="E16" s="50"/>
      <c r="F16" s="50"/>
      <c r="G16" s="50"/>
      <c r="H16" s="50"/>
      <c r="I16" s="50"/>
      <c r="J16" s="50"/>
      <c r="K16" s="50"/>
      <c r="L16" s="50"/>
      <c r="M16" s="50"/>
    </row>
    <row r="17" spans="1:13" ht="15.75" x14ac:dyDescent="0.25">
      <c r="A17" s="163"/>
      <c r="B17" s="114" t="s">
        <v>50</v>
      </c>
      <c r="C17" s="56" t="s">
        <v>48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s="59" customFormat="1" ht="15.75" x14ac:dyDescent="0.25">
      <c r="A18" s="163"/>
      <c r="B18" s="114" t="s">
        <v>52</v>
      </c>
      <c r="C18" s="56" t="s">
        <v>170</v>
      </c>
      <c r="D18" s="126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15.75" x14ac:dyDescent="0.25">
      <c r="A19" s="163"/>
      <c r="B19" s="114" t="s">
        <v>54</v>
      </c>
      <c r="C19" s="56" t="s">
        <v>171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</row>
    <row r="20" spans="1:13" ht="15.75" x14ac:dyDescent="0.25">
      <c r="A20" s="163"/>
      <c r="B20" s="114" t="s">
        <v>56</v>
      </c>
      <c r="C20" s="56" t="s">
        <v>51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</row>
    <row r="21" spans="1:13" ht="15.75" x14ac:dyDescent="0.25">
      <c r="A21" s="163"/>
      <c r="B21" s="114" t="s">
        <v>57</v>
      </c>
      <c r="C21" s="56" t="s">
        <v>173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1:13" ht="15.75" x14ac:dyDescent="0.25">
      <c r="A22" s="163"/>
      <c r="B22" s="114" t="s">
        <v>58</v>
      </c>
      <c r="C22" s="56" t="s">
        <v>55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ht="15.75" x14ac:dyDescent="0.25">
      <c r="A23" s="163"/>
      <c r="B23" s="114" t="s">
        <v>59</v>
      </c>
      <c r="C23" s="56" t="s">
        <v>174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ht="15.75" x14ac:dyDescent="0.25">
      <c r="A24" s="163"/>
      <c r="B24" s="114" t="s">
        <v>60</v>
      </c>
      <c r="C24" s="56" t="s">
        <v>175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13" ht="15.75" x14ac:dyDescent="0.25">
      <c r="A25" s="163"/>
      <c r="B25" s="114" t="s">
        <v>163</v>
      </c>
      <c r="C25" s="56" t="s">
        <v>176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ht="15.75" x14ac:dyDescent="0.25">
      <c r="A26" s="163"/>
      <c r="B26" s="114" t="s">
        <v>172</v>
      </c>
      <c r="C26" s="56" t="s">
        <v>177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1:13" x14ac:dyDescent="0.25">
      <c r="A27" s="163"/>
      <c r="B27" s="38">
        <v>3</v>
      </c>
      <c r="C27" s="134" t="s">
        <v>62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</row>
    <row r="28" spans="1:13" x14ac:dyDescent="0.25">
      <c r="A28" s="163"/>
      <c r="B28" s="114" t="s">
        <v>61</v>
      </c>
      <c r="C28" s="43" t="s">
        <v>179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13" x14ac:dyDescent="0.25">
      <c r="A29" s="163"/>
      <c r="B29" s="114" t="s">
        <v>183</v>
      </c>
      <c r="C29" s="43" t="s">
        <v>161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3" x14ac:dyDescent="0.25">
      <c r="A30" s="163"/>
      <c r="B30" s="38">
        <v>4</v>
      </c>
      <c r="C30" s="134" t="s">
        <v>65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</row>
    <row r="31" spans="1:13" x14ac:dyDescent="0.25">
      <c r="A31" s="163"/>
      <c r="B31" s="42" t="s">
        <v>63</v>
      </c>
      <c r="C31" s="43" t="s">
        <v>180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3" x14ac:dyDescent="0.25">
      <c r="A32" s="163"/>
      <c r="B32" s="114" t="s">
        <v>64</v>
      </c>
      <c r="C32" s="43" t="s">
        <v>181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1:13" x14ac:dyDescent="0.25">
      <c r="A33" s="163"/>
      <c r="B33" s="38">
        <v>5</v>
      </c>
      <c r="C33" s="134" t="s">
        <v>67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</row>
    <row r="34" spans="1:13" x14ac:dyDescent="0.25">
      <c r="A34" s="163"/>
      <c r="B34" s="114" t="s">
        <v>66</v>
      </c>
      <c r="C34" s="63" t="s">
        <v>182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x14ac:dyDescent="0.25">
      <c r="A35" s="163"/>
      <c r="B35" s="38">
        <v>6</v>
      </c>
      <c r="C35" s="134" t="s">
        <v>69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</row>
    <row r="36" spans="1:13" x14ac:dyDescent="0.25">
      <c r="A36" s="163"/>
      <c r="B36" s="114" t="s">
        <v>68</v>
      </c>
      <c r="C36" s="63" t="s">
        <v>186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1:13" x14ac:dyDescent="0.25">
      <c r="A37" s="163"/>
      <c r="B37" s="114" t="s">
        <v>184</v>
      </c>
      <c r="C37" s="138" t="s">
        <v>185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x14ac:dyDescent="0.25">
      <c r="A38" s="163"/>
      <c r="B38" s="38">
        <v>7</v>
      </c>
      <c r="C38" s="64" t="s">
        <v>72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x14ac:dyDescent="0.25">
      <c r="A39" s="163"/>
      <c r="B39" s="114" t="s">
        <v>70</v>
      </c>
      <c r="C39" s="43" t="s">
        <v>273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3" x14ac:dyDescent="0.25">
      <c r="A40" s="163"/>
      <c r="B40" s="114" t="s">
        <v>261</v>
      </c>
      <c r="C40" s="43" t="s">
        <v>266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3" x14ac:dyDescent="0.25">
      <c r="A41" s="163"/>
      <c r="B41" s="38">
        <v>8</v>
      </c>
      <c r="C41" s="64" t="s">
        <v>74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3" x14ac:dyDescent="0.25">
      <c r="A42" s="163"/>
      <c r="B42" s="114" t="s">
        <v>73</v>
      </c>
      <c r="C42" s="43" t="s">
        <v>166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3" x14ac:dyDescent="0.25">
      <c r="A43" s="163"/>
      <c r="B43" s="114" t="s">
        <v>187</v>
      </c>
      <c r="C43" s="43" t="s">
        <v>188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3" x14ac:dyDescent="0.25">
      <c r="A44" s="163"/>
      <c r="B44" s="38">
        <v>9</v>
      </c>
      <c r="C44" s="134" t="s">
        <v>77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</row>
    <row r="45" spans="1:13" x14ac:dyDescent="0.25">
      <c r="A45" s="163"/>
      <c r="B45" s="114" t="s">
        <v>75</v>
      </c>
      <c r="C45" s="43" t="s">
        <v>196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 x14ac:dyDescent="0.25">
      <c r="A46" s="163"/>
      <c r="B46" s="114" t="s">
        <v>76</v>
      </c>
      <c r="C46" s="43" t="s">
        <v>197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1:13" x14ac:dyDescent="0.25">
      <c r="A47" s="163"/>
      <c r="B47" s="114" t="s">
        <v>189</v>
      </c>
      <c r="C47" s="43" t="s">
        <v>81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3" x14ac:dyDescent="0.25">
      <c r="A48" s="163"/>
      <c r="B48" s="114" t="s">
        <v>190</v>
      </c>
      <c r="C48" s="43" t="s">
        <v>83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spans="1:13" x14ac:dyDescent="0.25">
      <c r="A49" s="163"/>
      <c r="B49" s="114" t="s">
        <v>191</v>
      </c>
      <c r="C49" s="43" t="s">
        <v>84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</row>
    <row r="50" spans="1:13" x14ac:dyDescent="0.25">
      <c r="A50" s="163"/>
      <c r="B50" s="114" t="s">
        <v>192</v>
      </c>
      <c r="C50" s="43" t="s">
        <v>162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1:13" x14ac:dyDescent="0.25">
      <c r="A51" s="163"/>
      <c r="B51" s="114" t="s">
        <v>193</v>
      </c>
      <c r="C51" s="43" t="s">
        <v>198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3" x14ac:dyDescent="0.25">
      <c r="A52" s="163"/>
      <c r="B52" s="114" t="s">
        <v>194</v>
      </c>
      <c r="C52" s="43" t="s">
        <v>264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1:13" x14ac:dyDescent="0.25">
      <c r="A53" s="163"/>
      <c r="B53" s="114" t="s">
        <v>195</v>
      </c>
      <c r="C53" s="43" t="s">
        <v>265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3" x14ac:dyDescent="0.25">
      <c r="A54" s="163"/>
      <c r="B54" s="114" t="s">
        <v>262</v>
      </c>
      <c r="C54" s="43" t="s">
        <v>85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3" x14ac:dyDescent="0.25">
      <c r="A55" s="163"/>
      <c r="B55" s="114" t="s">
        <v>263</v>
      </c>
      <c r="C55" s="43" t="s">
        <v>199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3" x14ac:dyDescent="0.25">
      <c r="A56" s="163"/>
      <c r="B56" s="68">
        <v>10</v>
      </c>
      <c r="C56" s="69" t="s">
        <v>86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1:13" x14ac:dyDescent="0.25">
      <c r="A57" s="163"/>
      <c r="B57" s="114" t="s">
        <v>78</v>
      </c>
      <c r="C57" s="43" t="s">
        <v>168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13" x14ac:dyDescent="0.25">
      <c r="A58" s="163"/>
      <c r="B58" s="114" t="s">
        <v>79</v>
      </c>
      <c r="C58" s="71" t="s">
        <v>200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s="67" customFormat="1" x14ac:dyDescent="0.25">
      <c r="A59" s="163"/>
      <c r="B59" s="114" t="s">
        <v>80</v>
      </c>
      <c r="C59" s="43" t="s">
        <v>203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1:13" x14ac:dyDescent="0.25">
      <c r="A60" s="163"/>
      <c r="B60" s="114" t="s">
        <v>82</v>
      </c>
      <c r="C60" s="43" t="s">
        <v>202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13" x14ac:dyDescent="0.25">
      <c r="A61" s="163"/>
      <c r="B61" s="38">
        <v>11</v>
      </c>
      <c r="C61" s="64" t="s">
        <v>91</v>
      </c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x14ac:dyDescent="0.25">
      <c r="A62" s="163"/>
      <c r="B62" s="77" t="s">
        <v>87</v>
      </c>
      <c r="C62" s="71" t="s">
        <v>93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1:13" x14ac:dyDescent="0.25">
      <c r="A63" s="163"/>
      <c r="B63" s="77" t="s">
        <v>88</v>
      </c>
      <c r="C63" s="71" t="s">
        <v>205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spans="1:13" x14ac:dyDescent="0.25">
      <c r="A64" s="163"/>
      <c r="B64" s="77" t="s">
        <v>89</v>
      </c>
      <c r="C64" s="71" t="s">
        <v>206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3" x14ac:dyDescent="0.25">
      <c r="A65" s="163"/>
      <c r="B65" s="77" t="s">
        <v>90</v>
      </c>
      <c r="C65" s="71" t="s">
        <v>207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spans="1:13" x14ac:dyDescent="0.25">
      <c r="A66" s="163"/>
      <c r="B66" s="77" t="s">
        <v>201</v>
      </c>
      <c r="C66" s="71" t="s">
        <v>208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spans="1:13" x14ac:dyDescent="0.25">
      <c r="A67" s="163"/>
      <c r="B67" s="77" t="s">
        <v>204</v>
      </c>
      <c r="C67" s="71" t="s">
        <v>209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</row>
    <row r="68" spans="1:13" x14ac:dyDescent="0.25">
      <c r="A68" s="163"/>
      <c r="B68" s="38">
        <v>12</v>
      </c>
      <c r="C68" s="64" t="s">
        <v>97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3" x14ac:dyDescent="0.25">
      <c r="A69" s="163"/>
      <c r="B69" s="139" t="s">
        <v>92</v>
      </c>
      <c r="C69" s="71" t="s">
        <v>99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</row>
    <row r="70" spans="1:13" x14ac:dyDescent="0.25">
      <c r="A70" s="163"/>
      <c r="B70" s="139" t="s">
        <v>94</v>
      </c>
      <c r="C70" s="71" t="s">
        <v>101</v>
      </c>
      <c r="D70" s="50"/>
      <c r="E70" s="50"/>
      <c r="F70" s="50"/>
      <c r="G70" s="50"/>
      <c r="H70" s="50"/>
      <c r="I70" s="50"/>
      <c r="J70" s="50"/>
      <c r="K70" s="50"/>
      <c r="L70" s="50"/>
      <c r="M70" s="50"/>
    </row>
    <row r="71" spans="1:13" x14ac:dyDescent="0.25">
      <c r="A71" s="163"/>
      <c r="B71" s="139" t="s">
        <v>95</v>
      </c>
      <c r="C71" s="71" t="s">
        <v>210</v>
      </c>
      <c r="D71" s="50"/>
      <c r="E71" s="50"/>
      <c r="F71" s="50"/>
      <c r="G71" s="50"/>
      <c r="H71" s="50"/>
      <c r="I71" s="50"/>
      <c r="J71" s="50"/>
      <c r="K71" s="50"/>
      <c r="L71" s="50"/>
      <c r="M71" s="50"/>
    </row>
    <row r="72" spans="1:13" x14ac:dyDescent="0.25">
      <c r="A72" s="163"/>
      <c r="B72" s="139" t="s">
        <v>96</v>
      </c>
      <c r="C72" s="71" t="s">
        <v>211</v>
      </c>
      <c r="D72" s="50"/>
      <c r="E72" s="50"/>
      <c r="F72" s="50"/>
      <c r="G72" s="50"/>
      <c r="H72" s="50"/>
      <c r="I72" s="50"/>
      <c r="J72" s="50"/>
      <c r="K72" s="50"/>
      <c r="L72" s="50"/>
      <c r="M72" s="50"/>
    </row>
    <row r="73" spans="1:13" x14ac:dyDescent="0.25">
      <c r="A73" s="163"/>
      <c r="B73" s="38">
        <v>13</v>
      </c>
      <c r="C73" s="64" t="s">
        <v>104</v>
      </c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1:13" x14ac:dyDescent="0.25">
      <c r="A74" s="163"/>
      <c r="B74" s="77" t="s">
        <v>98</v>
      </c>
      <c r="C74" s="71" t="s">
        <v>165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</row>
    <row r="75" spans="1:13" x14ac:dyDescent="0.25">
      <c r="A75" s="163"/>
      <c r="B75" s="77" t="s">
        <v>100</v>
      </c>
      <c r="C75" s="71" t="s">
        <v>212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</row>
    <row r="76" spans="1:13" x14ac:dyDescent="0.25">
      <c r="A76" s="163"/>
      <c r="B76" s="77" t="s">
        <v>102</v>
      </c>
      <c r="C76" s="63" t="s">
        <v>213</v>
      </c>
      <c r="D76" s="50"/>
      <c r="E76" s="50"/>
      <c r="F76" s="50"/>
      <c r="G76" s="50"/>
      <c r="H76" s="50"/>
      <c r="I76" s="50"/>
      <c r="J76" s="50"/>
      <c r="K76" s="50"/>
      <c r="L76" s="50"/>
      <c r="M76" s="50"/>
    </row>
    <row r="77" spans="1:13" x14ac:dyDescent="0.25">
      <c r="A77" s="163"/>
      <c r="B77" s="77" t="s">
        <v>103</v>
      </c>
      <c r="C77" s="63" t="s">
        <v>215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</row>
    <row r="78" spans="1:13" x14ac:dyDescent="0.25">
      <c r="A78" s="163"/>
      <c r="B78" s="77" t="s">
        <v>214</v>
      </c>
      <c r="C78" s="63" t="s">
        <v>216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</row>
    <row r="79" spans="1:13" x14ac:dyDescent="0.25">
      <c r="A79" s="163"/>
      <c r="B79" s="38">
        <v>14</v>
      </c>
      <c r="C79" s="64" t="s">
        <v>106</v>
      </c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3" x14ac:dyDescent="0.25">
      <c r="A80" s="163"/>
      <c r="B80" s="77" t="s">
        <v>105</v>
      </c>
      <c r="C80" s="71" t="s">
        <v>157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</row>
    <row r="81" spans="1:13" x14ac:dyDescent="0.25">
      <c r="A81" s="163"/>
      <c r="B81" s="77" t="s">
        <v>217</v>
      </c>
      <c r="C81" s="71" t="s">
        <v>109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</row>
    <row r="82" spans="1:13" x14ac:dyDescent="0.25">
      <c r="A82" s="163"/>
      <c r="B82" s="77" t="s">
        <v>218</v>
      </c>
      <c r="C82" s="71" t="s">
        <v>222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</row>
    <row r="83" spans="1:13" x14ac:dyDescent="0.25">
      <c r="A83" s="163"/>
      <c r="B83" s="77" t="s">
        <v>219</v>
      </c>
      <c r="C83" s="71" t="s">
        <v>110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spans="1:13" x14ac:dyDescent="0.25">
      <c r="A84" s="163"/>
      <c r="B84" s="77" t="s">
        <v>220</v>
      </c>
      <c r="C84" s="71" t="s">
        <v>260</v>
      </c>
      <c r="D84" s="50"/>
      <c r="E84" s="50"/>
      <c r="F84" s="50"/>
      <c r="G84" s="50"/>
      <c r="H84" s="50"/>
      <c r="I84" s="50"/>
      <c r="J84" s="50"/>
      <c r="K84" s="50"/>
      <c r="L84" s="50"/>
      <c r="M84" s="50"/>
    </row>
    <row r="85" spans="1:13" x14ac:dyDescent="0.25">
      <c r="A85" s="163"/>
      <c r="B85" s="77" t="s">
        <v>221</v>
      </c>
      <c r="C85" s="71" t="s">
        <v>111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</row>
    <row r="86" spans="1:13" x14ac:dyDescent="0.25">
      <c r="A86" s="163"/>
      <c r="B86" s="77" t="s">
        <v>223</v>
      </c>
      <c r="C86" s="71" t="s">
        <v>227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</row>
    <row r="87" spans="1:13" x14ac:dyDescent="0.25">
      <c r="A87" s="163"/>
      <c r="B87" s="77" t="s">
        <v>224</v>
      </c>
      <c r="C87" s="71" t="s">
        <v>228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</row>
    <row r="88" spans="1:13" x14ac:dyDescent="0.25">
      <c r="A88" s="163"/>
      <c r="B88" s="77" t="s">
        <v>225</v>
      </c>
      <c r="C88" s="71" t="s">
        <v>229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</row>
    <row r="89" spans="1:13" x14ac:dyDescent="0.25">
      <c r="A89" s="163"/>
      <c r="B89" s="77" t="s">
        <v>226</v>
      </c>
      <c r="C89" s="71" t="s">
        <v>259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</row>
    <row r="90" spans="1:13" x14ac:dyDescent="0.25">
      <c r="A90" s="163"/>
      <c r="B90" s="77" t="s">
        <v>231</v>
      </c>
      <c r="C90" s="71" t="s">
        <v>230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spans="1:13" x14ac:dyDescent="0.25">
      <c r="A91" s="163"/>
      <c r="B91" s="77" t="s">
        <v>232</v>
      </c>
      <c r="C91" s="71" t="s">
        <v>237</v>
      </c>
      <c r="D91" s="50"/>
      <c r="E91" s="50"/>
      <c r="F91" s="50"/>
      <c r="G91" s="50"/>
      <c r="H91" s="50"/>
      <c r="I91" s="50"/>
      <c r="J91" s="50"/>
      <c r="K91" s="50"/>
      <c r="L91" s="50"/>
      <c r="M91" s="50"/>
    </row>
    <row r="92" spans="1:13" x14ac:dyDescent="0.25">
      <c r="A92" s="163"/>
      <c r="B92" s="140"/>
      <c r="C92" s="79" t="s">
        <v>112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</row>
    <row r="93" spans="1:13" x14ac:dyDescent="0.25">
      <c r="A93" s="163"/>
      <c r="B93" s="77" t="s">
        <v>232</v>
      </c>
      <c r="C93" s="82" t="s">
        <v>235</v>
      </c>
      <c r="D93" s="50"/>
      <c r="E93" s="50"/>
      <c r="F93" s="50"/>
      <c r="G93" s="50"/>
      <c r="H93" s="50"/>
      <c r="I93" s="50"/>
      <c r="J93" s="50"/>
      <c r="K93" s="50"/>
      <c r="L93" s="50"/>
      <c r="M93" s="50"/>
    </row>
    <row r="94" spans="1:13" x14ac:dyDescent="0.25">
      <c r="A94" s="163"/>
      <c r="B94" s="77" t="s">
        <v>233</v>
      </c>
      <c r="C94" s="71" t="s">
        <v>114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</row>
    <row r="95" spans="1:13" x14ac:dyDescent="0.25">
      <c r="A95" s="163"/>
      <c r="B95" s="77" t="s">
        <v>234</v>
      </c>
      <c r="C95" s="71" t="s">
        <v>236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</row>
    <row r="96" spans="1:13" x14ac:dyDescent="0.25">
      <c r="A96" s="163"/>
      <c r="B96" s="38">
        <v>15</v>
      </c>
      <c r="C96" s="64" t="s">
        <v>115</v>
      </c>
      <c r="D96" s="65"/>
      <c r="E96" s="65"/>
      <c r="F96" s="65"/>
      <c r="G96" s="65"/>
      <c r="H96" s="65"/>
      <c r="I96" s="65"/>
      <c r="J96" s="65"/>
      <c r="K96" s="65"/>
      <c r="L96" s="65"/>
      <c r="M96" s="65"/>
    </row>
    <row r="97" spans="1:13" x14ac:dyDescent="0.25">
      <c r="A97" s="163"/>
      <c r="B97" s="141" t="s">
        <v>107</v>
      </c>
      <c r="C97" s="71" t="s">
        <v>158</v>
      </c>
      <c r="D97" s="50"/>
      <c r="E97" s="50"/>
      <c r="F97" s="50"/>
      <c r="G97" s="50"/>
      <c r="H97" s="50"/>
      <c r="I97" s="50"/>
      <c r="J97" s="50"/>
      <c r="K97" s="50"/>
      <c r="L97" s="50"/>
      <c r="M97" s="50"/>
    </row>
    <row r="98" spans="1:13" x14ac:dyDescent="0.25">
      <c r="A98" s="163"/>
      <c r="B98" s="140"/>
      <c r="C98" s="79" t="s">
        <v>159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</row>
    <row r="99" spans="1:13" x14ac:dyDescent="0.25">
      <c r="A99" s="163"/>
      <c r="B99" s="77" t="s">
        <v>108</v>
      </c>
      <c r="C99" s="129" t="s">
        <v>167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</row>
    <row r="100" spans="1:13" x14ac:dyDescent="0.25">
      <c r="A100" s="163"/>
      <c r="B100" s="77" t="s">
        <v>113</v>
      </c>
      <c r="C100" s="129" t="s">
        <v>238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</row>
    <row r="101" spans="1:13" x14ac:dyDescent="0.25">
      <c r="A101" s="163"/>
      <c r="B101" s="38">
        <v>16</v>
      </c>
      <c r="C101" s="64" t="s">
        <v>118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</row>
    <row r="102" spans="1:13" x14ac:dyDescent="0.25">
      <c r="A102" s="163"/>
      <c r="B102" s="77" t="s">
        <v>116</v>
      </c>
      <c r="C102" s="71" t="s">
        <v>239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</row>
    <row r="103" spans="1:13" x14ac:dyDescent="0.25">
      <c r="A103" s="163"/>
      <c r="B103" s="77" t="s">
        <v>117</v>
      </c>
      <c r="C103" s="71" t="s">
        <v>240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</row>
    <row r="104" spans="1:13" x14ac:dyDescent="0.25">
      <c r="A104" s="163"/>
      <c r="B104" s="38">
        <v>17</v>
      </c>
      <c r="C104" s="64" t="s">
        <v>121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3" x14ac:dyDescent="0.25">
      <c r="A105" s="163"/>
      <c r="B105" s="77" t="s">
        <v>119</v>
      </c>
      <c r="C105" s="71" t="s">
        <v>123</v>
      </c>
      <c r="D105" s="50"/>
      <c r="E105" s="50"/>
      <c r="F105" s="50"/>
      <c r="G105" s="50"/>
      <c r="H105" s="50"/>
      <c r="I105" s="50"/>
      <c r="J105" s="50"/>
      <c r="K105" s="50"/>
      <c r="L105" s="50"/>
      <c r="M105" s="50"/>
    </row>
    <row r="106" spans="1:13" x14ac:dyDescent="0.25">
      <c r="A106" s="163"/>
      <c r="B106" s="77" t="s">
        <v>120</v>
      </c>
      <c r="C106" s="71" t="s">
        <v>268</v>
      </c>
      <c r="D106" s="50"/>
      <c r="E106" s="50"/>
      <c r="F106" s="50"/>
      <c r="G106" s="50"/>
      <c r="H106" s="50"/>
      <c r="I106" s="50"/>
      <c r="J106" s="50"/>
      <c r="K106" s="50"/>
      <c r="L106" s="50"/>
      <c r="M106" s="50"/>
    </row>
    <row r="107" spans="1:13" x14ac:dyDescent="0.25">
      <c r="A107" s="163"/>
      <c r="B107" s="38">
        <v>18</v>
      </c>
      <c r="C107" s="64" t="s">
        <v>125</v>
      </c>
      <c r="D107" s="65"/>
      <c r="E107" s="65"/>
      <c r="F107" s="65"/>
      <c r="G107" s="65"/>
      <c r="H107" s="65"/>
      <c r="I107" s="65"/>
      <c r="J107" s="65"/>
      <c r="K107" s="65"/>
      <c r="L107" s="65"/>
      <c r="M107" s="65"/>
    </row>
    <row r="108" spans="1:13" x14ac:dyDescent="0.25">
      <c r="A108" s="163"/>
      <c r="B108" s="77" t="s">
        <v>122</v>
      </c>
      <c r="C108" s="71" t="s">
        <v>127</v>
      </c>
      <c r="D108" s="50"/>
      <c r="E108" s="50"/>
      <c r="F108" s="50"/>
      <c r="G108" s="50"/>
      <c r="H108" s="50"/>
      <c r="I108" s="50"/>
      <c r="J108" s="50"/>
      <c r="K108" s="50"/>
      <c r="L108" s="50"/>
      <c r="M108" s="50"/>
    </row>
    <row r="109" spans="1:13" x14ac:dyDescent="0.25">
      <c r="A109" s="163"/>
      <c r="B109" s="77" t="s">
        <v>124</v>
      </c>
      <c r="C109" s="71" t="s">
        <v>267</v>
      </c>
      <c r="D109" s="50"/>
      <c r="E109" s="50"/>
      <c r="F109" s="50"/>
      <c r="G109" s="50"/>
      <c r="H109" s="50"/>
      <c r="I109" s="50"/>
      <c r="J109" s="50"/>
      <c r="K109" s="50"/>
      <c r="L109" s="50"/>
      <c r="M109" s="50"/>
    </row>
    <row r="110" spans="1:13" x14ac:dyDescent="0.25">
      <c r="A110" s="163"/>
      <c r="B110" s="38">
        <v>19</v>
      </c>
      <c r="C110" s="64" t="s">
        <v>128</v>
      </c>
      <c r="D110" s="65"/>
      <c r="E110" s="65"/>
      <c r="F110" s="65"/>
      <c r="G110" s="65"/>
      <c r="H110" s="65"/>
      <c r="I110" s="65"/>
      <c r="J110" s="65"/>
      <c r="K110" s="65"/>
      <c r="L110" s="65"/>
      <c r="M110" s="65"/>
    </row>
    <row r="111" spans="1:13" x14ac:dyDescent="0.25">
      <c r="A111" s="163"/>
      <c r="B111" s="77" t="s">
        <v>126</v>
      </c>
      <c r="C111" s="71" t="s">
        <v>251</v>
      </c>
      <c r="D111" s="50"/>
      <c r="E111" s="50"/>
      <c r="F111" s="50"/>
      <c r="G111" s="50"/>
      <c r="H111" s="50"/>
      <c r="I111" s="50"/>
      <c r="J111" s="50"/>
      <c r="K111" s="50"/>
      <c r="L111" s="50"/>
      <c r="M111" s="50"/>
    </row>
    <row r="112" spans="1:13" x14ac:dyDescent="0.25">
      <c r="A112" s="163"/>
      <c r="B112" s="77" t="s">
        <v>160</v>
      </c>
      <c r="C112" s="71" t="s">
        <v>252</v>
      </c>
      <c r="D112" s="50"/>
      <c r="E112" s="50"/>
      <c r="F112" s="50"/>
      <c r="G112" s="50"/>
      <c r="H112" s="50"/>
      <c r="I112" s="50"/>
      <c r="J112" s="50"/>
      <c r="K112" s="50"/>
      <c r="L112" s="50"/>
      <c r="M112" s="50"/>
    </row>
    <row r="113" spans="1:13" x14ac:dyDescent="0.25">
      <c r="A113" s="163"/>
      <c r="B113" s="77" t="s">
        <v>241</v>
      </c>
      <c r="C113" s="71" t="s">
        <v>253</v>
      </c>
      <c r="D113" s="50"/>
      <c r="E113" s="50"/>
      <c r="F113" s="50"/>
      <c r="G113" s="50"/>
      <c r="H113" s="50"/>
      <c r="I113" s="50"/>
      <c r="J113" s="50"/>
      <c r="K113" s="50"/>
      <c r="L113" s="50"/>
      <c r="M113" s="50"/>
    </row>
    <row r="114" spans="1:13" x14ac:dyDescent="0.25">
      <c r="A114" s="163"/>
      <c r="B114" s="77" t="s">
        <v>242</v>
      </c>
      <c r="C114" s="71" t="s">
        <v>130</v>
      </c>
      <c r="D114" s="50"/>
      <c r="E114" s="50"/>
      <c r="F114" s="50"/>
      <c r="G114" s="50"/>
      <c r="H114" s="50"/>
      <c r="I114" s="50"/>
      <c r="J114" s="50"/>
      <c r="K114" s="50"/>
      <c r="L114" s="50"/>
      <c r="M114" s="50"/>
    </row>
    <row r="115" spans="1:13" x14ac:dyDescent="0.25">
      <c r="A115" s="163"/>
      <c r="B115" s="77" t="s">
        <v>243</v>
      </c>
      <c r="C115" s="71" t="s">
        <v>254</v>
      </c>
      <c r="D115" s="50"/>
      <c r="E115" s="50"/>
      <c r="F115" s="50"/>
      <c r="G115" s="50"/>
      <c r="H115" s="50"/>
      <c r="I115" s="50"/>
      <c r="J115" s="50"/>
      <c r="K115" s="50"/>
      <c r="L115" s="50"/>
      <c r="M115" s="50"/>
    </row>
    <row r="116" spans="1:13" x14ac:dyDescent="0.25">
      <c r="A116" s="163"/>
      <c r="B116" s="77" t="s">
        <v>244</v>
      </c>
      <c r="C116" s="71" t="s">
        <v>131</v>
      </c>
      <c r="D116" s="50"/>
      <c r="E116" s="50"/>
      <c r="F116" s="50"/>
      <c r="G116" s="50"/>
      <c r="H116" s="50"/>
      <c r="I116" s="50"/>
      <c r="J116" s="50"/>
      <c r="K116" s="50"/>
      <c r="L116" s="50"/>
      <c r="M116" s="50"/>
    </row>
    <row r="117" spans="1:13" x14ac:dyDescent="0.25">
      <c r="A117" s="163"/>
      <c r="B117" s="77" t="s">
        <v>245</v>
      </c>
      <c r="C117" s="71" t="s">
        <v>255</v>
      </c>
      <c r="D117" s="50"/>
      <c r="E117" s="50"/>
      <c r="F117" s="50"/>
      <c r="G117" s="50"/>
      <c r="H117" s="50"/>
      <c r="I117" s="50"/>
      <c r="J117" s="50"/>
      <c r="K117" s="50"/>
      <c r="L117" s="50"/>
      <c r="M117" s="50"/>
    </row>
    <row r="118" spans="1:13" s="67" customFormat="1" x14ac:dyDescent="0.25">
      <c r="A118" s="163"/>
      <c r="B118" s="77" t="s">
        <v>246</v>
      </c>
      <c r="C118" s="71" t="s">
        <v>132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</row>
    <row r="119" spans="1:13" s="67" customFormat="1" x14ac:dyDescent="0.25">
      <c r="A119" s="163"/>
      <c r="B119" s="77" t="s">
        <v>247</v>
      </c>
      <c r="C119" s="71" t="s">
        <v>133</v>
      </c>
      <c r="D119" s="50"/>
      <c r="E119" s="50"/>
      <c r="F119" s="50"/>
      <c r="G119" s="50"/>
      <c r="H119" s="50"/>
      <c r="I119" s="50"/>
      <c r="J119" s="50"/>
      <c r="K119" s="50"/>
      <c r="L119" s="50"/>
      <c r="M119" s="50"/>
    </row>
    <row r="120" spans="1:13" s="67" customFormat="1" x14ac:dyDescent="0.25">
      <c r="A120" s="163"/>
      <c r="B120" s="77" t="s">
        <v>248</v>
      </c>
      <c r="C120" s="71" t="s">
        <v>134</v>
      </c>
      <c r="D120" s="50"/>
      <c r="E120" s="50"/>
      <c r="F120" s="50"/>
      <c r="G120" s="50"/>
      <c r="H120" s="50"/>
      <c r="I120" s="50"/>
      <c r="J120" s="50"/>
      <c r="K120" s="50"/>
      <c r="L120" s="50"/>
      <c r="M120" s="50"/>
    </row>
    <row r="121" spans="1:13" s="67" customFormat="1" x14ac:dyDescent="0.25">
      <c r="A121" s="163"/>
      <c r="B121" s="77" t="s">
        <v>249</v>
      </c>
      <c r="C121" s="71" t="s">
        <v>135</v>
      </c>
      <c r="D121" s="50"/>
      <c r="E121" s="50"/>
      <c r="F121" s="50"/>
      <c r="G121" s="50"/>
      <c r="H121" s="50"/>
      <c r="I121" s="50"/>
      <c r="J121" s="50"/>
      <c r="K121" s="50"/>
      <c r="L121" s="50"/>
      <c r="M121" s="50"/>
    </row>
    <row r="122" spans="1:13" s="67" customFormat="1" x14ac:dyDescent="0.25">
      <c r="A122" s="163"/>
      <c r="B122" s="77" t="s">
        <v>250</v>
      </c>
      <c r="C122" s="71" t="s">
        <v>136</v>
      </c>
      <c r="D122" s="126"/>
      <c r="E122" s="50"/>
      <c r="F122" s="50"/>
      <c r="G122" s="50"/>
      <c r="H122" s="50"/>
      <c r="I122" s="50"/>
      <c r="J122" s="50"/>
      <c r="K122" s="50"/>
      <c r="L122" s="50"/>
      <c r="M122" s="50"/>
    </row>
    <row r="123" spans="1:13" s="67" customFormat="1" x14ac:dyDescent="0.25">
      <c r="A123" s="163"/>
      <c r="B123" s="38">
        <v>20</v>
      </c>
      <c r="C123" s="64" t="s">
        <v>137</v>
      </c>
      <c r="D123" s="65"/>
      <c r="E123" s="65"/>
      <c r="F123" s="65"/>
      <c r="G123" s="65"/>
      <c r="H123" s="65"/>
      <c r="I123" s="65"/>
      <c r="J123" s="65"/>
      <c r="K123" s="65"/>
      <c r="L123" s="65"/>
      <c r="M123" s="65"/>
    </row>
    <row r="124" spans="1:13" x14ac:dyDescent="0.25">
      <c r="A124" s="163"/>
      <c r="B124" s="77" t="s">
        <v>129</v>
      </c>
      <c r="C124" s="71" t="s">
        <v>139</v>
      </c>
      <c r="D124" s="50"/>
      <c r="E124" s="50"/>
      <c r="F124" s="50"/>
      <c r="G124" s="50"/>
      <c r="H124" s="50"/>
      <c r="I124" s="50"/>
      <c r="J124" s="50"/>
      <c r="K124" s="50"/>
      <c r="L124" s="50"/>
      <c r="M124" s="50"/>
    </row>
    <row r="125" spans="1:13" x14ac:dyDescent="0.25">
      <c r="A125" s="163"/>
      <c r="B125" s="38">
        <v>21</v>
      </c>
      <c r="C125" s="64" t="s">
        <v>256</v>
      </c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spans="1:13" x14ac:dyDescent="0.25">
      <c r="A126" s="163"/>
      <c r="B126" s="77" t="s">
        <v>138</v>
      </c>
      <c r="C126" s="71" t="s">
        <v>257</v>
      </c>
      <c r="D126" s="50"/>
      <c r="E126" s="50"/>
      <c r="F126" s="50"/>
      <c r="G126" s="50"/>
      <c r="H126" s="50"/>
      <c r="I126" s="50"/>
      <c r="J126" s="50"/>
      <c r="K126" s="50"/>
      <c r="L126" s="50"/>
      <c r="M126" s="50"/>
    </row>
    <row r="127" spans="1:13" x14ac:dyDescent="0.25">
      <c r="A127" s="163"/>
      <c r="B127" s="38">
        <v>22</v>
      </c>
      <c r="C127" s="64" t="s">
        <v>142</v>
      </c>
      <c r="D127" s="65"/>
      <c r="E127" s="65"/>
      <c r="F127" s="65"/>
      <c r="G127" s="65"/>
      <c r="H127" s="65"/>
      <c r="I127" s="65"/>
      <c r="J127" s="65"/>
      <c r="K127" s="65"/>
      <c r="L127" s="65"/>
      <c r="M127" s="65"/>
    </row>
    <row r="128" spans="1:13" x14ac:dyDescent="0.25">
      <c r="A128" s="163"/>
      <c r="B128" s="77" t="s">
        <v>140</v>
      </c>
      <c r="C128" s="71" t="s">
        <v>143</v>
      </c>
      <c r="D128" s="50"/>
      <c r="E128" s="50"/>
      <c r="F128" s="50"/>
      <c r="G128" s="50"/>
      <c r="H128" s="50"/>
      <c r="I128" s="50"/>
      <c r="J128" s="50"/>
      <c r="K128" s="50"/>
      <c r="L128" s="50"/>
      <c r="M128" s="50"/>
    </row>
    <row r="129" spans="1:13" x14ac:dyDescent="0.25">
      <c r="A129" s="163"/>
      <c r="B129" s="77" t="s">
        <v>141</v>
      </c>
      <c r="C129" s="71" t="s">
        <v>144</v>
      </c>
      <c r="D129" s="50"/>
      <c r="E129" s="50"/>
      <c r="F129" s="50"/>
      <c r="G129" s="50"/>
      <c r="H129" s="50"/>
      <c r="I129" s="50"/>
      <c r="J129" s="50"/>
      <c r="K129" s="50"/>
      <c r="L129" s="50"/>
      <c r="M129" s="50"/>
    </row>
    <row r="130" spans="1:13" x14ac:dyDescent="0.25">
      <c r="A130" s="166"/>
      <c r="B130" s="77" t="s">
        <v>258</v>
      </c>
      <c r="C130" s="71" t="s">
        <v>145</v>
      </c>
      <c r="D130" s="50"/>
      <c r="E130" s="50"/>
      <c r="F130" s="50"/>
      <c r="G130" s="50"/>
      <c r="H130" s="50"/>
      <c r="I130" s="50"/>
      <c r="J130" s="50"/>
      <c r="K130" s="50"/>
      <c r="L130" s="50"/>
      <c r="M130" s="50"/>
    </row>
    <row r="139" spans="1:13" x14ac:dyDescent="0.25">
      <c r="C139" s="108"/>
    </row>
  </sheetData>
  <mergeCells count="2">
    <mergeCell ref="A2:M2"/>
    <mergeCell ref="A4:A130"/>
  </mergeCells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CÓMPUTO</vt:lpstr>
      <vt:lpstr>PROYECTO DE TAREAS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Eva Vigne</dc:creator>
  <cp:lastModifiedBy>Valeria Cecilia Fabale</cp:lastModifiedBy>
  <cp:lastPrinted>2024-11-27T14:42:48Z</cp:lastPrinted>
  <dcterms:created xsi:type="dcterms:W3CDTF">2024-10-10T17:51:38Z</dcterms:created>
  <dcterms:modified xsi:type="dcterms:W3CDTF">2025-05-27T20:06:04Z</dcterms:modified>
</cp:coreProperties>
</file>